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1"/>
  </bookViews>
  <sheets>
    <sheet name="стр.2_3" sheetId="1" r:id="rId1"/>
    <sheet name="стр.4_5" sheetId="2" r:id="rId2"/>
  </sheets>
  <definedNames>
    <definedName name="_xlnm.Print_Titles" localSheetId="0">'стр.2_3'!$4:$4</definedName>
    <definedName name="_xlnm.Print_Titles" localSheetId="1">'стр.4_5'!$5:$6</definedName>
    <definedName name="_xlnm.Print_Area" localSheetId="0">'стр.2_3'!$A$1:$DD$76</definedName>
    <definedName name="_xlnm.Print_Area" localSheetId="1">'стр.4_5'!$A$1:$DD$142</definedName>
  </definedNames>
  <calcPr fullCalcOnLoad="1"/>
</workbook>
</file>

<file path=xl/sharedStrings.xml><?xml version="1.0" encoding="utf-8"?>
<sst xmlns="http://schemas.openxmlformats.org/spreadsheetml/2006/main" count="245" uniqueCount="143">
  <si>
    <t>Наименование показателя</t>
  </si>
  <si>
    <t>из них:</t>
  </si>
  <si>
    <t>"</t>
  </si>
  <si>
    <t xml:space="preserve"> г.</t>
  </si>
  <si>
    <t>Сумма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</si>
  <si>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</si>
  <si>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</si>
  <si>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</si>
  <si>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</si>
  <si>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</si>
  <si>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</si>
  <si>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</si>
  <si>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</si>
  <si>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Х</t>
  </si>
  <si>
    <t>Поступление нефинансовых активов,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</si>
  <si>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</si>
  <si>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</si>
  <si>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Заработная плата</t>
  </si>
  <si>
    <t>Прочие выплаты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</si>
  <si>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</si>
  <si>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</si>
  <si>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</si>
  <si>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</si>
  <si>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</si>
  <si>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</si>
  <si>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</si>
  <si>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</si>
  <si>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</si>
  <si>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</si>
  <si>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</si>
  <si>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</si>
  <si>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</si>
  <si>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</si>
  <si>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Прочие расходы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</si>
  <si>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</si>
  <si>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</si>
  <si>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</si>
  <si>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</si>
  <si>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</si>
  <si>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</si>
  <si>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</si>
  <si>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</si>
  <si>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</si>
  <si>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</si>
  <si>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</si>
  <si>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</si>
  <si>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</si>
  <si>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</si>
  <si>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</si>
  <si>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</si>
  <si>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</si>
  <si>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</si>
  <si>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</si>
  <si>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</si>
  <si>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</si>
  <si>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</si>
  <si>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</si>
  <si>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</si>
  <si>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</si>
  <si>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Всего</t>
  </si>
  <si>
    <t>В том числе</t>
  </si>
  <si>
    <t>операции
по лицевым счетам, открытым
в органах Федерального казначейства</t>
  </si>
  <si>
    <t>Поступления от реализации ценных бумаг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</si>
  <si>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</si>
  <si>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</si>
  <si>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</si>
  <si>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</si>
  <si>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Исполнитель</t>
  </si>
  <si>
    <t>тел.</t>
  </si>
  <si>
    <t>2.2.3. по выданным авансам на коммунальные услуги</t>
  </si>
  <si>
    <t>Начисления на выплаты по оплате труда</t>
  </si>
  <si>
    <t>Код
по бюджетной классифика-ции операции
сектора госу-
дарственного управления</t>
  </si>
  <si>
    <t>II. Показатели финансового состояния учреждения</t>
  </si>
  <si>
    <t>I. Нефинансовые активы, всего:</t>
  </si>
  <si>
    <t>II. Финансовые активы, всего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</si>
  <si>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</si>
  <si>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III. Обязательства, всего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</si>
  <si>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</si>
  <si>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III. Показатели по поступлениям и выплатам учреждения</t>
  </si>
  <si>
    <t>Поступления, всего:</t>
  </si>
  <si>
    <t>Поступления от иной приносящей доход деятельности, всего:</t>
  </si>
  <si>
    <t>Выплаты, всего: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</si>
  <si>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</si>
  <si>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</si>
  <si>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</si>
  <si>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</si>
  <si>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</si>
  <si>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(Главный бухгалтер)</t>
  </si>
  <si>
    <t>Увеличение стоимости основных средств</t>
  </si>
  <si>
    <t>Увеличение стоимости материальных запасов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</si>
  <si>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</si>
  <si>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муниципальным бюджетным учреждением на праве оперативного управления</t>
  </si>
  <si>
    <t>1.1.2. Стоимость имущества, приобретенного муниципальным бюджетным учреждением за счет выделенных собственником имущества учреждения средств</t>
  </si>
  <si>
    <t>1.1.3. Стоимость имущества, приобретенного муниципальным бюджетным учреждением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</si>
  <si>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</si>
  <si>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</si>
  <si>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2.1. Дебиторская задолженность по доходам, полученным за счет средств  бюджета городского округа</t>
  </si>
  <si>
    <t>2.2. Дебиторская задолженность по выданным авансам, полученным за счет средств  бюджета городского окурга, всего:</t>
  </si>
  <si>
    <t>3.2. Кредиторская задолженность по расчетам с поставщиками и подрядчиками за счет средств бюджета городского округа, всего:</t>
  </si>
  <si>
    <t>Субсидии на выполнение муниципального задания</t>
  </si>
  <si>
    <t>операции
по счетам, открытым
в кредитных организациях в иностранной валюте</t>
  </si>
  <si>
    <t xml:space="preserve">в том числе: </t>
  </si>
  <si>
    <t>Субсидии на иные цели (целевые субсидии), всего:</t>
  </si>
  <si>
    <t xml:space="preserve">     услуга №2</t>
  </si>
  <si>
    <t>средства местного бюджета</t>
  </si>
  <si>
    <t>средства областного бюджета</t>
  </si>
  <si>
    <t>за счет субсидий на выполнение муниципального задания</t>
  </si>
  <si>
    <t>за счет целевых субсидий</t>
  </si>
  <si>
    <t>за счет средств от оказания платных услуг</t>
  </si>
  <si>
    <t>от оказания платных услуг сверх установленного муниципального задания</t>
  </si>
  <si>
    <t>доходы от реализации активов</t>
  </si>
  <si>
    <t>от сдачи имущества в аренду</t>
  </si>
  <si>
    <t>Корпачева Е А</t>
  </si>
  <si>
    <t>Азаренко Н А</t>
  </si>
  <si>
    <t>4-15-22</t>
  </si>
  <si>
    <t xml:space="preserve">Руководитель муниципального бюджетного учреждения Д/С № </t>
  </si>
  <si>
    <t xml:space="preserve"> Заведующая МБДОУ </t>
  </si>
  <si>
    <t>за счет субвенции</t>
  </si>
  <si>
    <t>за счет субсидий на выполнение муниципального задания(местный бюджет)</t>
  </si>
  <si>
    <t>прочие поступления(родительская плата)</t>
  </si>
  <si>
    <t>Прочие поступления(родительская плата)</t>
  </si>
  <si>
    <t xml:space="preserve">     услуга №1( реализация основных общеобразовательных программ дошкольного образования)</t>
  </si>
  <si>
    <t xml:space="preserve">     услуга №1( реализация основных общеобразовательных программ дошкольного образования) </t>
  </si>
  <si>
    <t>за счет целевых субсидий: Программа " профилактика терроризма и экстремизма"</t>
  </si>
  <si>
    <t>за счет целевых субсидий: Программа " Совершенствование системы образования г.Клинцы""</t>
  </si>
  <si>
    <t xml:space="preserve">                            </t>
  </si>
  <si>
    <t>Пособия по социальной помощи населению</t>
  </si>
  <si>
    <t>12110</t>
  </si>
  <si>
    <t>12120</t>
  </si>
  <si>
    <t>12130</t>
  </si>
  <si>
    <t>12210</t>
  </si>
  <si>
    <t>12220</t>
  </si>
  <si>
    <t>12230</t>
  </si>
  <si>
    <t>12250</t>
  </si>
  <si>
    <t>12261</t>
  </si>
  <si>
    <t>12620</t>
  </si>
  <si>
    <t>12902</t>
  </si>
  <si>
    <t>13100</t>
  </si>
  <si>
    <t>13401</t>
  </si>
  <si>
    <t>13402</t>
  </si>
  <si>
    <t>04</t>
  </si>
  <si>
    <t>16</t>
  </si>
  <si>
    <t>Кошелева АВ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</si>
</sst>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7"/>
      <name val="Times New Roman"/>
      <family val="1"/>
    </font>
    <font>
      <b/>
      <sz val="11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B050"/>
      <name val="Times New Roman"/>
      <family val="1"/>
    </font>
    <font>
      <b/>
      <sz val="11"/>
      <color rgb="FF7030A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4"/>
    </xf>
    <xf numFmtId="0" fontId="1" fillId="0" borderId="10" xfId="0" applyFont="1" applyBorder="1" applyAlignment="1">
      <alignment horizontal="left" wrapText="1" indent="3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left" wrapText="1" indent="3"/>
    </xf>
    <xf numFmtId="0" fontId="1" fillId="0" borderId="14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5" xfId="0" applyFont="1" applyBorder="1" applyAlignment="1">
      <alignment horizontal="left" vertical="top" wrapText="1" indent="2"/>
    </xf>
    <xf numFmtId="0" fontId="1" fillId="0" borderId="16" xfId="0" applyFont="1" applyBorder="1" applyAlignment="1">
      <alignment horizontal="left" vertical="top" wrapText="1" indent="2"/>
    </xf>
    <xf numFmtId="0" fontId="3" fillId="0" borderId="12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3" fillId="0" borderId="14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3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43" fillId="0" borderId="11" xfId="0" applyFont="1" applyBorder="1" applyAlignment="1">
      <alignment horizontal="center" vertical="top"/>
    </xf>
    <xf numFmtId="0" fontId="43" fillId="0" borderId="14" xfId="0" applyFont="1" applyBorder="1" applyAlignment="1">
      <alignment horizontal="center" vertical="top"/>
    </xf>
    <xf numFmtId="0" fontId="43" fillId="0" borderId="13" xfId="0" applyFont="1" applyBorder="1" applyAlignment="1">
      <alignment horizontal="center" vertical="top"/>
    </xf>
    <xf numFmtId="0" fontId="1" fillId="0" borderId="11" xfId="0" applyFont="1" applyBorder="1" applyAlignment="1">
      <alignment horizontal="left" wrapText="1" indent="3"/>
    </xf>
    <xf numFmtId="0" fontId="1" fillId="0" borderId="14" xfId="0" applyFont="1" applyBorder="1" applyAlignment="1">
      <alignment horizontal="left" wrapText="1" indent="3"/>
    </xf>
    <xf numFmtId="0" fontId="1" fillId="0" borderId="13" xfId="0" applyFont="1" applyBorder="1" applyAlignment="1">
      <alignment horizontal="left" wrapText="1" indent="3"/>
    </xf>
    <xf numFmtId="0" fontId="1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44" fillId="0" borderId="11" xfId="0" applyFont="1" applyBorder="1" applyAlignment="1">
      <alignment horizontal="center" vertical="top"/>
    </xf>
    <xf numFmtId="0" fontId="44" fillId="0" borderId="14" xfId="0" applyFont="1" applyBorder="1" applyAlignment="1">
      <alignment horizontal="center" vertical="top"/>
    </xf>
    <xf numFmtId="0" fontId="44" fillId="0" borderId="13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0" fontId="4" fillId="0" borderId="14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3" fillId="0" borderId="11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1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 vertical="top"/>
    </xf>
    <xf numFmtId="0" fontId="5" fillId="0" borderId="15" xfId="0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49" fontId="5" fillId="0" borderId="15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top" wrapText="1" indent="3"/>
    </xf>
    <xf numFmtId="0" fontId="1" fillId="0" borderId="14" xfId="0" applyFont="1" applyBorder="1" applyAlignment="1">
      <alignment horizontal="left" vertical="top" wrapText="1" indent="3"/>
    </xf>
    <xf numFmtId="0" fontId="1" fillId="0" borderId="13" xfId="0" applyFont="1" applyBorder="1" applyAlignment="1">
      <alignment horizontal="left" vertical="top" wrapText="1" indent="3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D76"/>
  <sheetViews>
    <sheetView view="pageBreakPreview" zoomScaleSheetLayoutView="100" zoomScalePageLayoutView="0" workbookViewId="0" topLeftCell="A1">
      <selection activeCell="BU13" sqref="BU13:DD13"/>
    </sheetView>
  </sheetViews>
  <sheetFormatPr defaultColWidth="0.875" defaultRowHeight="12.75"/>
  <cols>
    <col min="1" max="16384" width="0.875" style="1" customWidth="1"/>
  </cols>
  <sheetData>
    <row r="1" ht="3" customHeight="1"/>
    <row r="2" spans="1:108" ht="15">
      <c r="A2" s="55" t="s">
        <v>72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</row>
    <row r="3" ht="6" customHeight="1"/>
    <row r="4" spans="1:108" ht="15">
      <c r="A4" s="56" t="s">
        <v>0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8"/>
      <c r="BU4" s="56" t="s">
        <v>4</v>
      </c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8"/>
    </row>
    <row r="5" spans="1:108" s="3" customFormat="1" ht="15" customHeight="1">
      <c r="A5" s="8"/>
      <c r="B5" s="46" t="s">
        <v>73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7"/>
      <c r="BU5" s="40">
        <f>BU7+BU13</f>
        <v>26763137</v>
      </c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2"/>
    </row>
    <row r="6" spans="1:108" ht="15">
      <c r="A6" s="6"/>
      <c r="B6" s="48" t="s">
        <v>1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9"/>
      <c r="BU6" s="43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5"/>
    </row>
    <row r="7" spans="1:108" ht="30" customHeight="1">
      <c r="A7" s="9"/>
      <c r="B7" s="33" t="s">
        <v>90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4"/>
      <c r="BU7" s="43">
        <f>BU9</f>
        <v>26328389</v>
      </c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5"/>
    </row>
    <row r="8" spans="1:108" ht="15">
      <c r="A8" s="6"/>
      <c r="B8" s="38" t="s">
        <v>5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9"/>
      <c r="BU8" s="43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5"/>
    </row>
    <row r="9" spans="1:108" ht="45" customHeight="1">
      <c r="A9" s="9"/>
      <c r="B9" s="33" t="s">
        <v>91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4"/>
      <c r="BU9" s="35">
        <v>26328389</v>
      </c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7"/>
    </row>
    <row r="10" spans="1:108" ht="45" customHeight="1">
      <c r="A10" s="9"/>
      <c r="B10" s="33" t="s">
        <v>92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4"/>
      <c r="BU10" s="35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7"/>
    </row>
    <row r="11" spans="1:108" ht="45" customHeight="1">
      <c r="A11" s="9"/>
      <c r="B11" s="33" t="s">
        <v>93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4"/>
      <c r="BU11" s="35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7"/>
    </row>
    <row r="12" spans="1:108" ht="30" customHeight="1">
      <c r="A12" s="9"/>
      <c r="B12" s="33" t="s">
        <v>94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4"/>
      <c r="BU12" s="35">
        <v>6034824</v>
      </c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7"/>
    </row>
    <row r="13" spans="1:108" ht="30" customHeight="1">
      <c r="A13" s="9"/>
      <c r="B13" s="33" t="s">
        <v>95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4"/>
      <c r="BU13" s="35">
        <v>434748</v>
      </c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7"/>
    </row>
    <row r="14" spans="1:108" ht="15">
      <c r="A14" s="10"/>
      <c r="B14" s="38" t="s">
        <v>5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9"/>
      <c r="BU14" s="35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7"/>
    </row>
    <row r="15" spans="1:108" ht="30" customHeight="1">
      <c r="A15" s="9"/>
      <c r="B15" s="33" t="s">
        <v>15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4"/>
      <c r="BU15" s="35">
        <v>0</v>
      </c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7"/>
    </row>
    <row r="16" spans="1:108" ht="15">
      <c r="A16" s="9"/>
      <c r="B16" s="33" t="s">
        <v>16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4"/>
      <c r="BU16" s="35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7"/>
    </row>
    <row r="17" spans="1:108" s="3" customFormat="1" ht="15" customHeight="1">
      <c r="A17" s="8"/>
      <c r="B17" s="46" t="s">
        <v>74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7"/>
      <c r="BU17" s="50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2"/>
    </row>
    <row r="18" spans="1:108" ht="15">
      <c r="A18" s="6"/>
      <c r="B18" s="48" t="s">
        <v>1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9"/>
      <c r="BU18" s="35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7"/>
    </row>
    <row r="19" spans="1:108" ht="30" customHeight="1">
      <c r="A19" s="11"/>
      <c r="B19" s="53" t="s">
        <v>96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4"/>
      <c r="BU19" s="43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5"/>
    </row>
    <row r="20" spans="1:108" ht="30" customHeight="1">
      <c r="A20" s="9"/>
      <c r="B20" s="33" t="s">
        <v>97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4"/>
      <c r="BU20" s="43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5"/>
    </row>
    <row r="21" spans="1:108" ht="15" customHeight="1">
      <c r="A21" s="12"/>
      <c r="B21" s="38" t="s">
        <v>5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9"/>
      <c r="BU21" s="43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5"/>
    </row>
    <row r="22" spans="1:108" ht="15" customHeight="1">
      <c r="A22" s="9"/>
      <c r="B22" s="33" t="s">
        <v>6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4"/>
      <c r="BU22" s="35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7"/>
    </row>
    <row r="23" spans="1:108" ht="15" customHeight="1">
      <c r="A23" s="9"/>
      <c r="B23" s="33" t="s">
        <v>7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4"/>
      <c r="BU23" s="35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7"/>
    </row>
    <row r="24" spans="1:108" ht="15" customHeight="1">
      <c r="A24" s="9"/>
      <c r="B24" s="33" t="s">
        <v>69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4"/>
      <c r="BU24" s="35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7"/>
    </row>
    <row r="25" spans="1:108" ht="15" customHeight="1">
      <c r="A25" s="9"/>
      <c r="B25" s="33" t="s">
        <v>8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4"/>
      <c r="BU25" s="35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7"/>
    </row>
    <row r="26" spans="1:108" ht="15" customHeight="1">
      <c r="A26" s="9"/>
      <c r="B26" s="33" t="s">
        <v>9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4"/>
      <c r="BU26" s="35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7"/>
    </row>
    <row r="27" spans="1:108" ht="15" customHeight="1">
      <c r="A27" s="9"/>
      <c r="B27" s="33" t="s">
        <v>10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4"/>
      <c r="BU27" s="35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7"/>
    </row>
    <row r="28" spans="1:108" ht="30" customHeight="1">
      <c r="A28" s="9"/>
      <c r="B28" s="33" t="s">
        <v>35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4"/>
      <c r="BU28" s="35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7"/>
    </row>
    <row r="29" spans="1:108" ht="30" customHeight="1">
      <c r="A29" s="9"/>
      <c r="B29" s="33" t="s">
        <v>64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4"/>
      <c r="BU29" s="35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7"/>
    </row>
    <row r="30" spans="1:108" ht="15" customHeight="1">
      <c r="A30" s="9"/>
      <c r="B30" s="33" t="s">
        <v>36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4"/>
      <c r="BU30" s="35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7"/>
    </row>
    <row r="31" spans="1:108" ht="15" customHeight="1">
      <c r="A31" s="9"/>
      <c r="B31" s="33" t="s">
        <v>37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4"/>
      <c r="BU31" s="35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7"/>
    </row>
    <row r="32" spans="1:108" ht="45" customHeight="1">
      <c r="A32" s="9"/>
      <c r="B32" s="33" t="s">
        <v>75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4"/>
      <c r="BU32" s="35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7"/>
    </row>
    <row r="33" spans="1:108" ht="13.5" customHeight="1">
      <c r="A33" s="12"/>
      <c r="B33" s="38" t="s">
        <v>5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9"/>
      <c r="BU33" s="35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7"/>
    </row>
    <row r="34" spans="1:108" ht="15" customHeight="1">
      <c r="A34" s="9"/>
      <c r="B34" s="33" t="s">
        <v>38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4"/>
      <c r="BU34" s="35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7"/>
    </row>
    <row r="35" spans="1:108" ht="15" customHeight="1">
      <c r="A35" s="9"/>
      <c r="B35" s="33" t="s">
        <v>39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4"/>
      <c r="BU35" s="35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7"/>
    </row>
    <row r="36" spans="1:108" ht="15" customHeight="1">
      <c r="A36" s="9"/>
      <c r="B36" s="33" t="s">
        <v>34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4"/>
      <c r="BU36" s="35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7"/>
    </row>
    <row r="37" spans="1:108" ht="15" customHeight="1">
      <c r="A37" s="9"/>
      <c r="B37" s="33" t="s">
        <v>40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4"/>
      <c r="BU37" s="35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7"/>
    </row>
    <row r="38" spans="1:108" ht="15" customHeight="1">
      <c r="A38" s="9"/>
      <c r="B38" s="33" t="s">
        <v>41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4"/>
      <c r="BU38" s="35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7"/>
    </row>
    <row r="39" spans="1:108" ht="15" customHeight="1">
      <c r="A39" s="9"/>
      <c r="B39" s="33" t="s">
        <v>42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4"/>
      <c r="BU39" s="35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7"/>
    </row>
    <row r="40" spans="1:108" ht="30" customHeight="1">
      <c r="A40" s="9"/>
      <c r="B40" s="33" t="s">
        <v>43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4"/>
      <c r="BU40" s="35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7"/>
    </row>
    <row r="41" spans="1:108" ht="30" customHeight="1">
      <c r="A41" s="9"/>
      <c r="B41" s="33" t="s">
        <v>63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4"/>
      <c r="BU41" s="35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7"/>
    </row>
    <row r="42" spans="1:108" ht="15" customHeight="1">
      <c r="A42" s="9"/>
      <c r="B42" s="33" t="s">
        <v>44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4"/>
      <c r="BU42" s="35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7"/>
    </row>
    <row r="43" spans="1:108" ht="15" customHeight="1">
      <c r="A43" s="9"/>
      <c r="B43" s="33" t="s">
        <v>45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4"/>
      <c r="BU43" s="35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7"/>
    </row>
    <row r="44" spans="1:108" s="3" customFormat="1" ht="15" customHeight="1">
      <c r="A44" s="8"/>
      <c r="B44" s="46" t="s">
        <v>76</v>
      </c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7"/>
      <c r="BU44" s="50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2"/>
    </row>
    <row r="45" spans="1:108" ht="15" customHeight="1">
      <c r="A45" s="13"/>
      <c r="B45" s="48" t="s">
        <v>1</v>
      </c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9"/>
      <c r="BU45" s="35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7"/>
    </row>
    <row r="46" spans="1:108" ht="15" customHeight="1">
      <c r="A46" s="9"/>
      <c r="B46" s="33" t="s">
        <v>46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4"/>
      <c r="BU46" s="35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7"/>
    </row>
    <row r="47" spans="1:108" ht="30" customHeight="1">
      <c r="A47" s="9"/>
      <c r="B47" s="33" t="s">
        <v>98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4"/>
      <c r="BU47" s="35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7"/>
    </row>
    <row r="48" spans="1:108" ht="15" customHeight="1">
      <c r="A48" s="12"/>
      <c r="B48" s="38" t="s">
        <v>5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9"/>
      <c r="BU48" s="43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5"/>
    </row>
    <row r="49" spans="1:108" ht="15" customHeight="1">
      <c r="A49" s="9"/>
      <c r="B49" s="33" t="s">
        <v>52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4"/>
      <c r="BU49" s="35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7"/>
    </row>
    <row r="50" spans="1:108" ht="15" customHeight="1">
      <c r="A50" s="9"/>
      <c r="B50" s="33" t="s">
        <v>19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4"/>
      <c r="BU50" s="35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7"/>
    </row>
    <row r="51" spans="1:108" ht="15" customHeight="1">
      <c r="A51" s="9"/>
      <c r="B51" s="33" t="s">
        <v>20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4"/>
      <c r="BU51" s="35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7"/>
    </row>
    <row r="52" spans="1:108" ht="15" customHeight="1">
      <c r="A52" s="9"/>
      <c r="B52" s="33" t="s">
        <v>21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4"/>
      <c r="BU52" s="35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7"/>
    </row>
    <row r="53" spans="1:108" ht="15" customHeight="1">
      <c r="A53" s="9"/>
      <c r="B53" s="33" t="s">
        <v>22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4"/>
      <c r="BU53" s="35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7"/>
    </row>
    <row r="54" spans="1:108" ht="15" customHeight="1">
      <c r="A54" s="9"/>
      <c r="B54" s="33" t="s">
        <v>23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4"/>
      <c r="BU54" s="35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7"/>
    </row>
    <row r="55" spans="1:108" ht="15" customHeight="1">
      <c r="A55" s="9"/>
      <c r="B55" s="33" t="s">
        <v>24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4"/>
      <c r="BU55" s="35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7"/>
    </row>
    <row r="56" spans="1:108" ht="15" customHeight="1">
      <c r="A56" s="9"/>
      <c r="B56" s="33" t="s">
        <v>47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4"/>
      <c r="BU56" s="35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7"/>
    </row>
    <row r="57" spans="1:108" ht="15" customHeight="1">
      <c r="A57" s="9"/>
      <c r="B57" s="33" t="s">
        <v>65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4"/>
      <c r="BU57" s="35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7"/>
    </row>
    <row r="58" spans="1:108" ht="15" customHeight="1">
      <c r="A58" s="9"/>
      <c r="B58" s="33" t="s">
        <v>48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4"/>
      <c r="BU58" s="35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7"/>
    </row>
    <row r="59" spans="1:108" ht="15" customHeight="1">
      <c r="A59" s="9"/>
      <c r="B59" s="33" t="s">
        <v>49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4"/>
      <c r="BU59" s="35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7"/>
    </row>
    <row r="60" spans="1:108" ht="15" customHeight="1">
      <c r="A60" s="9"/>
      <c r="B60" s="33" t="s">
        <v>50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4"/>
      <c r="BU60" s="35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7"/>
    </row>
    <row r="61" spans="1:108" ht="15" customHeight="1">
      <c r="A61" s="9"/>
      <c r="B61" s="33" t="s">
        <v>51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4"/>
      <c r="BU61" s="35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7"/>
    </row>
    <row r="62" spans="1:108" ht="45" customHeight="1">
      <c r="A62" s="9"/>
      <c r="B62" s="33" t="s">
        <v>77</v>
      </c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4"/>
      <c r="BU62" s="35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7"/>
    </row>
    <row r="63" spans="1:108" ht="15" customHeight="1">
      <c r="A63" s="14"/>
      <c r="B63" s="38" t="s">
        <v>5</v>
      </c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9"/>
      <c r="BU63" s="35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7"/>
    </row>
    <row r="64" spans="1:108" ht="15" customHeight="1">
      <c r="A64" s="9"/>
      <c r="B64" s="33" t="s">
        <v>53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4"/>
      <c r="BU64" s="35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7"/>
    </row>
    <row r="65" spans="1:108" ht="15" customHeight="1">
      <c r="A65" s="9"/>
      <c r="B65" s="33" t="s">
        <v>25</v>
      </c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4"/>
      <c r="BU65" s="35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7"/>
    </row>
    <row r="66" spans="1:108" ht="15" customHeight="1">
      <c r="A66" s="9"/>
      <c r="B66" s="33" t="s">
        <v>26</v>
      </c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4"/>
      <c r="BU66" s="35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7"/>
    </row>
    <row r="67" spans="1:108" ht="15" customHeight="1">
      <c r="A67" s="9"/>
      <c r="B67" s="33" t="s">
        <v>27</v>
      </c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4"/>
      <c r="BU67" s="35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7"/>
    </row>
    <row r="68" spans="1:108" ht="15" customHeight="1">
      <c r="A68" s="9"/>
      <c r="B68" s="33" t="s">
        <v>28</v>
      </c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4"/>
      <c r="BU68" s="35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7"/>
    </row>
    <row r="69" spans="1:108" ht="15" customHeight="1">
      <c r="A69" s="9"/>
      <c r="B69" s="33" t="s">
        <v>29</v>
      </c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4"/>
      <c r="BU69" s="35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7"/>
    </row>
    <row r="70" spans="1:108" ht="15" customHeight="1">
      <c r="A70" s="9"/>
      <c r="B70" s="33" t="s">
        <v>30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4"/>
      <c r="BU70" s="35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7"/>
    </row>
    <row r="71" spans="1:108" ht="15" customHeight="1">
      <c r="A71" s="9"/>
      <c r="B71" s="33" t="s">
        <v>54</v>
      </c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4"/>
      <c r="BU71" s="35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/>
      <c r="DC71" s="36"/>
      <c r="DD71" s="37"/>
    </row>
    <row r="72" spans="1:108" ht="15" customHeight="1">
      <c r="A72" s="9"/>
      <c r="B72" s="33" t="s">
        <v>66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4"/>
      <c r="BU72" s="35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36"/>
      <c r="DC72" s="36"/>
      <c r="DD72" s="37"/>
    </row>
    <row r="73" spans="1:108" ht="15" customHeight="1">
      <c r="A73" s="9"/>
      <c r="B73" s="33" t="s">
        <v>55</v>
      </c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4"/>
      <c r="BU73" s="35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36"/>
      <c r="DC73" s="36"/>
      <c r="DD73" s="37"/>
    </row>
    <row r="74" spans="1:108" ht="15" customHeight="1">
      <c r="A74" s="9"/>
      <c r="B74" s="33" t="s">
        <v>56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4"/>
      <c r="BU74" s="35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37"/>
    </row>
    <row r="75" spans="1:108" ht="15" customHeight="1">
      <c r="A75" s="9"/>
      <c r="B75" s="33" t="s">
        <v>57</v>
      </c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4"/>
      <c r="BU75" s="35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36"/>
      <c r="CZ75" s="36"/>
      <c r="DA75" s="36"/>
      <c r="DB75" s="36"/>
      <c r="DC75" s="36"/>
      <c r="DD75" s="37"/>
    </row>
    <row r="76" spans="1:108" ht="15" customHeight="1">
      <c r="A76" s="9"/>
      <c r="B76" s="33" t="s">
        <v>58</v>
      </c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4"/>
      <c r="BU76" s="35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7"/>
    </row>
  </sheetData>
  <sheetProtection/>
  <mergeCells count="147">
    <mergeCell ref="B76:BT76"/>
    <mergeCell ref="BU76:DD76"/>
    <mergeCell ref="A2:DD2"/>
    <mergeCell ref="B6:BT6"/>
    <mergeCell ref="B7:BT7"/>
    <mergeCell ref="B9:BT9"/>
    <mergeCell ref="BU4:DD4"/>
    <mergeCell ref="B5:BT5"/>
    <mergeCell ref="A4:BT4"/>
    <mergeCell ref="BU9:DD9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U21:DD21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U17:DD17"/>
    <mergeCell ref="B31:BT31"/>
    <mergeCell ref="B35:BT35"/>
    <mergeCell ref="BU35:DD35"/>
    <mergeCell ref="B18:BT18"/>
    <mergeCell ref="BU19:DD19"/>
    <mergeCell ref="B20:BT20"/>
    <mergeCell ref="B21:BT21"/>
    <mergeCell ref="BU18:DD18"/>
    <mergeCell ref="B19:BT19"/>
    <mergeCell ref="BU20:DD20"/>
    <mergeCell ref="B23:BT23"/>
    <mergeCell ref="BU23:DD23"/>
    <mergeCell ref="B24:BT24"/>
    <mergeCell ref="BU24:DD24"/>
    <mergeCell ref="BU39:DD39"/>
    <mergeCell ref="B54:BT54"/>
    <mergeCell ref="B29:BT29"/>
    <mergeCell ref="B40:BT40"/>
    <mergeCell ref="B34:BT34"/>
    <mergeCell ref="BU34:DD34"/>
    <mergeCell ref="B22:BT22"/>
    <mergeCell ref="BU22:DD22"/>
    <mergeCell ref="B25:BT25"/>
    <mergeCell ref="B28:BT28"/>
    <mergeCell ref="BU28:DD28"/>
    <mergeCell ref="BU25:DD25"/>
    <mergeCell ref="B27:BT27"/>
    <mergeCell ref="BU27:DD27"/>
    <mergeCell ref="B26:BT26"/>
    <mergeCell ref="BU26:DD26"/>
    <mergeCell ref="B45:BT45"/>
    <mergeCell ref="BU44:DD44"/>
    <mergeCell ref="BU45:DD45"/>
    <mergeCell ref="B36:BT36"/>
    <mergeCell ref="BU36:DD36"/>
    <mergeCell ref="B37:BT37"/>
    <mergeCell ref="BU37:DD37"/>
    <mergeCell ref="B39:BT39"/>
    <mergeCell ref="B42:BT42"/>
    <mergeCell ref="BU42:DD42"/>
    <mergeCell ref="B48:BT48"/>
    <mergeCell ref="BU47:DD47"/>
    <mergeCell ref="BU48:DD48"/>
    <mergeCell ref="B38:BT38"/>
    <mergeCell ref="BU38:DD38"/>
    <mergeCell ref="B44:BT44"/>
    <mergeCell ref="B47:BT47"/>
    <mergeCell ref="BU40:DD40"/>
    <mergeCell ref="B41:BT41"/>
    <mergeCell ref="BU41:DD41"/>
    <mergeCell ref="B53:BT53"/>
    <mergeCell ref="BU53:DD53"/>
    <mergeCell ref="BU5:DD5"/>
    <mergeCell ref="BU6:DD6"/>
    <mergeCell ref="BU7:DD7"/>
    <mergeCell ref="BU8:DD8"/>
    <mergeCell ref="B49:BT49"/>
    <mergeCell ref="BU49:DD49"/>
    <mergeCell ref="B46:BT46"/>
    <mergeCell ref="BU46:DD46"/>
    <mergeCell ref="B50:BT50"/>
    <mergeCell ref="BU50:DD50"/>
    <mergeCell ref="B51:BT51"/>
    <mergeCell ref="BU51:DD51"/>
    <mergeCell ref="B52:BT52"/>
    <mergeCell ref="BU52:DD52"/>
    <mergeCell ref="BU54:DD54"/>
    <mergeCell ref="B55:BT55"/>
    <mergeCell ref="BU55:DD55"/>
    <mergeCell ref="B58:BT58"/>
    <mergeCell ref="BU58:DD58"/>
    <mergeCell ref="B56:BT56"/>
    <mergeCell ref="BU56:DD56"/>
    <mergeCell ref="B57:BT57"/>
    <mergeCell ref="BU57:DD57"/>
    <mergeCell ref="B59:BT59"/>
    <mergeCell ref="BU59:DD59"/>
    <mergeCell ref="B60:BT60"/>
    <mergeCell ref="BU60:DD60"/>
    <mergeCell ref="B61:BT61"/>
    <mergeCell ref="BU61:DD61"/>
    <mergeCell ref="B65:BT65"/>
    <mergeCell ref="BU65:DD65"/>
    <mergeCell ref="B66:BT66"/>
    <mergeCell ref="BU66:DD66"/>
    <mergeCell ref="B62:BT62"/>
    <mergeCell ref="B64:BT64"/>
    <mergeCell ref="BU64:DD64"/>
    <mergeCell ref="BU62:DD62"/>
    <mergeCell ref="BU63:DD63"/>
    <mergeCell ref="B63:BT63"/>
    <mergeCell ref="B75:BT75"/>
    <mergeCell ref="BU75:DD75"/>
    <mergeCell ref="B69:BT69"/>
    <mergeCell ref="BU69:DD69"/>
    <mergeCell ref="B70:BT70"/>
    <mergeCell ref="BU70:DD70"/>
    <mergeCell ref="B71:BT71"/>
    <mergeCell ref="BU71:DD71"/>
    <mergeCell ref="B72:BT72"/>
    <mergeCell ref="BU72:DD72"/>
    <mergeCell ref="B73:BT73"/>
    <mergeCell ref="BU73:DD73"/>
    <mergeCell ref="B74:BT74"/>
    <mergeCell ref="BU74:DD74"/>
    <mergeCell ref="B67:BT67"/>
    <mergeCell ref="BU67:DD67"/>
    <mergeCell ref="B68:BT68"/>
    <mergeCell ref="BU68:DD68"/>
    <mergeCell ref="B43:BT43"/>
    <mergeCell ref="BU43:DD43"/>
    <mergeCell ref="BU29:DD29"/>
    <mergeCell ref="B30:BT30"/>
    <mergeCell ref="BU30:DD30"/>
    <mergeCell ref="B33:BT33"/>
    <mergeCell ref="BU32:DD32"/>
    <mergeCell ref="BU33:DD33"/>
    <mergeCell ref="B32:BT32"/>
    <mergeCell ref="BU31:DD3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D141"/>
  <sheetViews>
    <sheetView tabSelected="1" view="pageBreakPreview" zoomScaleSheetLayoutView="100" zoomScalePageLayoutView="0" workbookViewId="0" topLeftCell="A1">
      <selection activeCell="EX126" sqref="EX126"/>
    </sheetView>
  </sheetViews>
  <sheetFormatPr defaultColWidth="0.875" defaultRowHeight="12.75"/>
  <cols>
    <col min="1" max="16384" width="0.875" style="1" customWidth="1"/>
  </cols>
  <sheetData>
    <row r="1" ht="3" customHeight="1"/>
    <row r="2" spans="1:108" s="3" customFormat="1" ht="14.25">
      <c r="A2" s="55" t="s">
        <v>78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</row>
    <row r="3" spans="1:108" s="3" customFormat="1" ht="14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</row>
    <row r="4" spans="1:108" ht="6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</row>
    <row r="5" spans="1:108" ht="15">
      <c r="A5" s="98" t="s">
        <v>0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100"/>
      <c r="AT5" s="98" t="s">
        <v>71</v>
      </c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100"/>
      <c r="BJ5" s="98" t="s">
        <v>59</v>
      </c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100"/>
      <c r="CA5" s="68" t="s">
        <v>60</v>
      </c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70"/>
    </row>
    <row r="6" spans="1:108" ht="101.25" customHeight="1">
      <c r="A6" s="101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3"/>
      <c r="AT6" s="101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3"/>
      <c r="BJ6" s="101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3"/>
      <c r="CA6" s="96" t="s">
        <v>61</v>
      </c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7"/>
      <c r="CP6" s="96" t="s">
        <v>100</v>
      </c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7"/>
    </row>
    <row r="7" spans="1:108" ht="30" customHeight="1">
      <c r="A7" s="104" t="s">
        <v>31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4"/>
      <c r="AT7" s="77" t="s">
        <v>13</v>
      </c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9"/>
      <c r="BJ7" s="85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7"/>
      <c r="CA7" s="85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7"/>
      <c r="CP7" s="85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7"/>
    </row>
    <row r="8" spans="1:108" s="5" customFormat="1" ht="15" customHeight="1">
      <c r="A8" s="108" t="s">
        <v>79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7"/>
      <c r="AT8" s="82" t="s">
        <v>13</v>
      </c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4"/>
      <c r="BJ8" s="59">
        <f>BJ29</f>
        <v>13880908.48</v>
      </c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1"/>
      <c r="CA8" s="59">
        <f>BJ8</f>
        <v>13880908.48</v>
      </c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1"/>
      <c r="CP8" s="59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1"/>
    </row>
    <row r="9" spans="1:108" s="5" customFormat="1" ht="15" customHeight="1">
      <c r="A9" s="105" t="s">
        <v>5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7"/>
      <c r="AT9" s="77" t="s">
        <v>13</v>
      </c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9"/>
      <c r="BJ9" s="85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7"/>
      <c r="CA9" s="59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1"/>
      <c r="CP9" s="85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7"/>
    </row>
    <row r="10" spans="1:108" s="5" customFormat="1" ht="30" customHeight="1">
      <c r="A10" s="109" t="s">
        <v>99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1"/>
      <c r="AT10" s="77" t="s">
        <v>13</v>
      </c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9"/>
      <c r="BJ10" s="59">
        <f>BJ30</f>
        <v>11483648.08</v>
      </c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1"/>
      <c r="CA10" s="59">
        <f>BJ10</f>
        <v>11483648.08</v>
      </c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1"/>
      <c r="CP10" s="85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7"/>
    </row>
    <row r="11" spans="1:108" s="16" customFormat="1" ht="15" customHeight="1">
      <c r="A11" s="65" t="s">
        <v>104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7"/>
      <c r="AT11" s="82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4"/>
      <c r="BJ11" s="59">
        <f>BJ31</f>
        <v>2283776.08</v>
      </c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1"/>
      <c r="CA11" s="59">
        <f>BJ11</f>
        <v>2283776.08</v>
      </c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1"/>
      <c r="CP11" s="59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1"/>
    </row>
    <row r="12" spans="1:108" s="16" customFormat="1" ht="15" customHeight="1">
      <c r="A12" s="65" t="s">
        <v>105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7"/>
      <c r="AT12" s="82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4"/>
      <c r="BJ12" s="59">
        <f>BJ32</f>
        <v>9199872</v>
      </c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1"/>
      <c r="CA12" s="59">
        <f>BJ12</f>
        <v>9199872</v>
      </c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1"/>
      <c r="CP12" s="59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1"/>
    </row>
    <row r="13" spans="1:108" s="5" customFormat="1" ht="15" customHeight="1">
      <c r="A13" s="71" t="s">
        <v>101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3"/>
      <c r="AT13" s="77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9"/>
      <c r="BJ13" s="85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7"/>
      <c r="CA13" s="59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1"/>
      <c r="CP13" s="85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7"/>
    </row>
    <row r="14" spans="1:108" s="5" customFormat="1" ht="48" customHeight="1">
      <c r="A14" s="68" t="s">
        <v>121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70"/>
      <c r="AT14" s="77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9"/>
      <c r="BJ14" s="59">
        <f>BJ34</f>
        <v>11483648.08</v>
      </c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1"/>
      <c r="CA14" s="59">
        <f>BJ14</f>
        <v>11483648.08</v>
      </c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1"/>
      <c r="CP14" s="85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7"/>
    </row>
    <row r="15" spans="1:108" s="5" customFormat="1" ht="18" customHeight="1">
      <c r="A15" s="104" t="s">
        <v>103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4"/>
      <c r="AT15" s="77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9"/>
      <c r="BJ15" s="85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7"/>
      <c r="CA15" s="59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1"/>
      <c r="CP15" s="85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7"/>
    </row>
    <row r="16" spans="1:108" s="5" customFormat="1" ht="35.25" customHeight="1">
      <c r="A16" s="110" t="s">
        <v>102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2"/>
      <c r="AT16" s="77" t="s">
        <v>13</v>
      </c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9"/>
      <c r="BJ16" s="59">
        <f>BJ18+BJ19</f>
        <v>13232.4</v>
      </c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1"/>
      <c r="CA16" s="59">
        <f>BJ16</f>
        <v>13232.4</v>
      </c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1"/>
      <c r="CP16" s="85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7"/>
    </row>
    <row r="17" spans="1:108" s="5" customFormat="1" ht="18" customHeight="1">
      <c r="A17" s="71" t="s">
        <v>5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3"/>
      <c r="AT17" s="77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9"/>
      <c r="BJ17" s="59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1"/>
      <c r="CA17" s="59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1"/>
      <c r="CP17" s="85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7"/>
    </row>
    <row r="18" spans="1:108" s="5" customFormat="1" ht="36.75" customHeight="1">
      <c r="A18" s="91" t="s">
        <v>123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3"/>
      <c r="AT18" s="77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9"/>
      <c r="BJ18" s="59">
        <f>BJ35</f>
        <v>13232.4</v>
      </c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1"/>
      <c r="CA18" s="59">
        <f>BJ18</f>
        <v>13232.4</v>
      </c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1"/>
      <c r="CP18" s="85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7"/>
    </row>
    <row r="19" spans="1:108" s="5" customFormat="1" ht="48.75" customHeight="1">
      <c r="A19" s="91" t="s">
        <v>124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3"/>
      <c r="AT19" s="77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9"/>
      <c r="BJ19" s="59">
        <f>BJ36</f>
        <v>0</v>
      </c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1"/>
      <c r="CA19" s="59">
        <f>BJ19</f>
        <v>0</v>
      </c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1"/>
      <c r="CP19" s="85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7"/>
    </row>
    <row r="20" spans="1:108" s="5" customFormat="1" ht="30" customHeight="1">
      <c r="A20" s="109" t="s">
        <v>80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1"/>
      <c r="AT20" s="77" t="s">
        <v>13</v>
      </c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9"/>
      <c r="BJ20" s="85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7"/>
      <c r="CA20" s="59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1"/>
      <c r="CP20" s="85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7"/>
    </row>
    <row r="21" spans="1:108" s="5" customFormat="1" ht="15" customHeight="1">
      <c r="A21" s="105" t="s">
        <v>5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7"/>
      <c r="AT21" s="77" t="s">
        <v>13</v>
      </c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9"/>
      <c r="BJ21" s="85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7"/>
      <c r="CA21" s="59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1"/>
      <c r="CP21" s="85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7"/>
    </row>
    <row r="22" spans="1:108" s="5" customFormat="1" ht="45.75" customHeight="1">
      <c r="A22" s="120" t="s">
        <v>109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2"/>
      <c r="AT22" s="77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9"/>
      <c r="BJ22" s="85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7"/>
      <c r="CA22" s="59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1"/>
      <c r="CP22" s="85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7"/>
    </row>
    <row r="23" spans="1:108" s="5" customFormat="1" ht="18" customHeight="1">
      <c r="A23" s="65" t="s">
        <v>110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7"/>
      <c r="AT23" s="77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9"/>
      <c r="BJ23" s="85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7"/>
      <c r="CA23" s="59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1"/>
      <c r="CP23" s="85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7"/>
    </row>
    <row r="24" spans="1:108" s="5" customFormat="1" ht="20.25" customHeight="1">
      <c r="A24" s="65" t="s">
        <v>111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7"/>
      <c r="AT24" s="77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9"/>
      <c r="BJ24" s="85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7"/>
      <c r="CA24" s="59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1"/>
      <c r="CP24" s="85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7"/>
    </row>
    <row r="25" spans="1:108" s="5" customFormat="1" ht="35.25" customHeight="1">
      <c r="A25" s="91" t="s">
        <v>126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3"/>
      <c r="AT25" s="77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9"/>
      <c r="BJ25" s="59">
        <f>BJ38</f>
        <v>456028</v>
      </c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1"/>
      <c r="CA25" s="59">
        <f>BJ25</f>
        <v>456028</v>
      </c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1"/>
      <c r="CP25" s="59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1"/>
    </row>
    <row r="26" spans="1:108" s="5" customFormat="1" ht="30" customHeight="1">
      <c r="A26" s="109" t="s">
        <v>62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1"/>
      <c r="AT26" s="77" t="s">
        <v>13</v>
      </c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9"/>
      <c r="BJ26" s="85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7"/>
      <c r="CA26" s="59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1"/>
      <c r="CP26" s="85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7"/>
    </row>
    <row r="27" spans="1:108" s="5" customFormat="1" ht="20.25" customHeight="1">
      <c r="A27" s="91" t="s">
        <v>120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3"/>
      <c r="AT27" s="77" t="s">
        <v>13</v>
      </c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9"/>
      <c r="BJ27" s="59">
        <f>BJ37</f>
        <v>1928000</v>
      </c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1"/>
      <c r="CA27" s="59">
        <f>BJ27</f>
        <v>1928000</v>
      </c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1"/>
      <c r="CP27" s="85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7"/>
    </row>
    <row r="28" spans="1:108" s="5" customFormat="1" ht="30" customHeight="1">
      <c r="A28" s="15"/>
      <c r="B28" s="33" t="s">
        <v>32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4"/>
      <c r="AT28" s="77" t="s">
        <v>13</v>
      </c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9"/>
      <c r="BJ28" s="85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7"/>
      <c r="CA28" s="59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1"/>
      <c r="CP28" s="85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7"/>
    </row>
    <row r="29" spans="1:108" s="16" customFormat="1" ht="15" customHeight="1">
      <c r="A29" s="7"/>
      <c r="B29" s="46" t="s">
        <v>81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7"/>
      <c r="AT29" s="82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4"/>
      <c r="BJ29" s="59">
        <f>BJ30+BJ35+BJ36+BJ37+BJ38</f>
        <v>13880908.48</v>
      </c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1"/>
      <c r="CA29" s="59">
        <f>BJ29</f>
        <v>13880908.48</v>
      </c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1"/>
      <c r="CP29" s="59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1"/>
    </row>
    <row r="30" spans="1:108" s="16" customFormat="1" ht="29.25" customHeight="1">
      <c r="A30" s="65" t="s">
        <v>106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7"/>
      <c r="AT30" s="82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4"/>
      <c r="BJ30" s="59">
        <f>BJ34</f>
        <v>11483648.08</v>
      </c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1"/>
      <c r="CA30" s="59">
        <f>BJ30</f>
        <v>11483648.08</v>
      </c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1"/>
      <c r="CP30" s="59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1"/>
    </row>
    <row r="31" spans="1:108" s="16" customFormat="1" ht="29.25" customHeight="1">
      <c r="A31" s="65" t="s">
        <v>104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7"/>
      <c r="AT31" s="27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28"/>
      <c r="BJ31" s="59">
        <f>BJ42+BJ50+BJ58+BJ65+BJ70+BJ75+BJ80+BJ86+BJ93+BJ100</f>
        <v>2283776.08</v>
      </c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1"/>
      <c r="CA31" s="59">
        <f>BJ31</f>
        <v>2283776.08</v>
      </c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1"/>
      <c r="CP31" s="29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26"/>
    </row>
    <row r="32" spans="1:108" s="16" customFormat="1" ht="29.25" customHeight="1">
      <c r="A32" s="65" t="s">
        <v>105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7"/>
      <c r="AT32" s="27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28"/>
      <c r="BJ32" s="59">
        <f>BJ43+BJ51+BJ59+BJ101</f>
        <v>9199872</v>
      </c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1"/>
      <c r="CA32" s="59">
        <f>BJ32</f>
        <v>9199872</v>
      </c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1"/>
      <c r="CP32" s="29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26"/>
    </row>
    <row r="33" spans="1:108" s="16" customFormat="1" ht="29.25" customHeight="1">
      <c r="A33" s="71" t="s">
        <v>101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3"/>
      <c r="AT33" s="27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28"/>
      <c r="BJ33" s="59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1"/>
      <c r="CA33" s="59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1"/>
      <c r="CP33" s="29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26"/>
    </row>
    <row r="34" spans="1:108" s="16" customFormat="1" ht="43.5" customHeight="1">
      <c r="A34" s="68" t="s">
        <v>122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70"/>
      <c r="AT34" s="27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28"/>
      <c r="BJ34" s="59">
        <f>BJ31+BJ32</f>
        <v>11483648.08</v>
      </c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1"/>
      <c r="CA34" s="59">
        <f>BJ34</f>
        <v>11483648.08</v>
      </c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1"/>
      <c r="CP34" s="29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26"/>
    </row>
    <row r="35" spans="1:108" s="16" customFormat="1" ht="52.5" customHeight="1">
      <c r="A35" s="91" t="s">
        <v>123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3"/>
      <c r="AT35" s="82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4"/>
      <c r="BJ35" s="59">
        <f>BJ82+BJ88</f>
        <v>13232.4</v>
      </c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1"/>
      <c r="CA35" s="59">
        <f>BJ35</f>
        <v>13232.4</v>
      </c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1"/>
      <c r="CP35" s="59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1"/>
    </row>
    <row r="36" spans="1:108" s="16" customFormat="1" ht="39" customHeight="1">
      <c r="A36" s="91" t="s">
        <v>124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3"/>
      <c r="AT36" s="82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4"/>
      <c r="BJ36" s="59">
        <f>BJ115</f>
        <v>0</v>
      </c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1"/>
      <c r="CA36" s="59">
        <f>BJ36</f>
        <v>0</v>
      </c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1"/>
      <c r="CP36" s="59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1"/>
    </row>
    <row r="37" spans="1:108" s="16" customFormat="1" ht="27" customHeight="1">
      <c r="A37" s="88" t="s">
        <v>120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90"/>
      <c r="AT37" s="82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4"/>
      <c r="BJ37" s="59">
        <f>BJ127</f>
        <v>1928000</v>
      </c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1"/>
      <c r="CA37" s="59">
        <f>BJ37</f>
        <v>1928000</v>
      </c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1"/>
      <c r="CP37" s="59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1"/>
    </row>
    <row r="38" spans="1:108" s="16" customFormat="1" ht="27" customHeight="1">
      <c r="A38" s="88" t="s">
        <v>126</v>
      </c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90"/>
      <c r="AT38" s="77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9"/>
      <c r="BJ38" s="59">
        <f>BJ90</f>
        <v>456028</v>
      </c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1"/>
      <c r="CA38" s="59">
        <f>BJ38</f>
        <v>456028</v>
      </c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1"/>
      <c r="CP38" s="59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1"/>
    </row>
    <row r="39" spans="1:108" s="5" customFormat="1" ht="15" customHeight="1">
      <c r="A39" s="91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3"/>
      <c r="AT39" s="82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4"/>
      <c r="BJ39" s="85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7"/>
      <c r="CA39" s="85"/>
      <c r="CB39" s="86"/>
      <c r="CC39" s="86"/>
      <c r="CD39" s="86"/>
      <c r="CE39" s="86"/>
      <c r="CF39" s="86"/>
      <c r="CG39" s="86"/>
      <c r="CH39" s="86"/>
      <c r="CI39" s="86"/>
      <c r="CJ39" s="86"/>
      <c r="CK39" s="86"/>
      <c r="CL39" s="86"/>
      <c r="CM39" s="86"/>
      <c r="CN39" s="86"/>
      <c r="CO39" s="87"/>
      <c r="CP39" s="59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1"/>
    </row>
    <row r="40" spans="1:108" s="5" customFormat="1" ht="15">
      <c r="A40" s="15"/>
      <c r="B40" s="80" t="s">
        <v>17</v>
      </c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1"/>
      <c r="AT40" s="77" t="s">
        <v>127</v>
      </c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9"/>
      <c r="BJ40" s="59">
        <f>BJ41</f>
        <v>7091149</v>
      </c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1"/>
      <c r="CA40" s="59">
        <f>BJ40</f>
        <v>7091149</v>
      </c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1"/>
      <c r="CP40" s="85"/>
      <c r="CQ40" s="86"/>
      <c r="CR40" s="86"/>
      <c r="CS40" s="86"/>
      <c r="CT40" s="86"/>
      <c r="CU40" s="86"/>
      <c r="CV40" s="86"/>
      <c r="CW40" s="86"/>
      <c r="CX40" s="86"/>
      <c r="CY40" s="86"/>
      <c r="CZ40" s="86"/>
      <c r="DA40" s="86"/>
      <c r="DB40" s="86"/>
      <c r="DC40" s="86"/>
      <c r="DD40" s="87"/>
    </row>
    <row r="41" spans="1:108" s="16" customFormat="1" ht="31.5" customHeight="1">
      <c r="A41" s="65" t="s">
        <v>106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7"/>
      <c r="AT41" s="82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4"/>
      <c r="BJ41" s="59">
        <f>BJ42+BJ43</f>
        <v>7091149</v>
      </c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1"/>
      <c r="CA41" s="59">
        <f>BJ41</f>
        <v>7091149</v>
      </c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1"/>
      <c r="CP41" s="59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1"/>
    </row>
    <row r="42" spans="1:108" s="16" customFormat="1" ht="31.5" customHeight="1">
      <c r="A42" s="65" t="s">
        <v>104</v>
      </c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7"/>
      <c r="AT42" s="27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28"/>
      <c r="BJ42" s="62">
        <v>102000</v>
      </c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4"/>
      <c r="CA42" s="59">
        <f>BJ42</f>
        <v>102000</v>
      </c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1"/>
      <c r="CP42" s="29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26"/>
    </row>
    <row r="43" spans="1:108" s="16" customFormat="1" ht="31.5" customHeight="1">
      <c r="A43" s="65" t="s">
        <v>105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7"/>
      <c r="AT43" s="27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28"/>
      <c r="BJ43" s="74">
        <v>6989149</v>
      </c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26"/>
      <c r="CA43" s="59">
        <f>BJ43</f>
        <v>6989149</v>
      </c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1"/>
      <c r="CP43" s="29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26"/>
    </row>
    <row r="44" spans="1:108" s="16" customFormat="1" ht="18" customHeight="1">
      <c r="A44" s="71" t="s">
        <v>101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3"/>
      <c r="AT44" s="27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28"/>
      <c r="BJ44" s="59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1"/>
      <c r="CA44" s="59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1"/>
      <c r="CP44" s="29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26"/>
    </row>
    <row r="45" spans="1:108" s="16" customFormat="1" ht="47.25" customHeight="1">
      <c r="A45" s="68" t="s">
        <v>122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70"/>
      <c r="AT45" s="27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28"/>
      <c r="BJ45" s="59">
        <f>BJ41</f>
        <v>7091149</v>
      </c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1"/>
      <c r="CA45" s="59">
        <f>BJ45</f>
        <v>7091149</v>
      </c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1"/>
      <c r="CP45" s="29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26"/>
    </row>
    <row r="46" spans="1:108" s="16" customFormat="1" ht="15" customHeight="1">
      <c r="A46" s="65" t="s">
        <v>107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7"/>
      <c r="AT46" s="82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4"/>
      <c r="BJ46" s="59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1"/>
      <c r="CA46" s="59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1"/>
      <c r="CP46" s="59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1"/>
    </row>
    <row r="47" spans="1:108" s="16" customFormat="1" ht="30" customHeight="1">
      <c r="A47" s="65" t="s">
        <v>108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7"/>
      <c r="AT47" s="82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4"/>
      <c r="BJ47" s="59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1"/>
      <c r="CA47" s="59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1"/>
      <c r="CP47" s="59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1"/>
    </row>
    <row r="48" spans="1:108" s="5" customFormat="1" ht="15">
      <c r="A48" s="15"/>
      <c r="B48" s="80" t="s">
        <v>18</v>
      </c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1"/>
      <c r="AT48" s="77" t="s">
        <v>128</v>
      </c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9"/>
      <c r="BJ48" s="59">
        <f>BJ49</f>
        <v>2400</v>
      </c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1"/>
      <c r="CA48" s="59">
        <f>BJ48</f>
        <v>2400</v>
      </c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1"/>
      <c r="CP48" s="85"/>
      <c r="CQ48" s="86"/>
      <c r="CR48" s="86"/>
      <c r="CS48" s="86"/>
      <c r="CT48" s="86"/>
      <c r="CU48" s="86"/>
      <c r="CV48" s="86"/>
      <c r="CW48" s="86"/>
      <c r="CX48" s="86"/>
      <c r="CY48" s="86"/>
      <c r="CZ48" s="86"/>
      <c r="DA48" s="86"/>
      <c r="DB48" s="86"/>
      <c r="DC48" s="86"/>
      <c r="DD48" s="87"/>
    </row>
    <row r="49" spans="1:108" s="16" customFormat="1" ht="31.5" customHeight="1">
      <c r="A49" s="65" t="s">
        <v>106</v>
      </c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7"/>
      <c r="AT49" s="82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4"/>
      <c r="BJ49" s="59">
        <f>BJ50+BJ51</f>
        <v>2400</v>
      </c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1"/>
      <c r="CA49" s="59">
        <f>BJ49</f>
        <v>2400</v>
      </c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1"/>
      <c r="CP49" s="59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1"/>
    </row>
    <row r="50" spans="1:108" s="16" customFormat="1" ht="15" customHeight="1">
      <c r="A50" s="65" t="s">
        <v>104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7"/>
      <c r="AT50" s="27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28"/>
      <c r="BJ50" s="62">
        <v>2400</v>
      </c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4"/>
      <c r="CA50" s="59">
        <f>BJ50</f>
        <v>2400</v>
      </c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1"/>
      <c r="CP50" s="29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26"/>
    </row>
    <row r="51" spans="1:108" s="16" customFormat="1" ht="15" customHeight="1">
      <c r="A51" s="65" t="s">
        <v>105</v>
      </c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7"/>
      <c r="AT51" s="27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28"/>
      <c r="BJ51" s="59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1"/>
      <c r="CA51" s="59">
        <f>BJ51</f>
        <v>0</v>
      </c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1"/>
      <c r="CP51" s="29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26"/>
    </row>
    <row r="52" spans="1:108" s="16" customFormat="1" ht="15" customHeight="1">
      <c r="A52" s="71" t="s">
        <v>101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3"/>
      <c r="AT52" s="27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28"/>
      <c r="BJ52" s="59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1"/>
      <c r="CA52" s="59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1"/>
      <c r="CP52" s="29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26"/>
    </row>
    <row r="53" spans="1:108" s="16" customFormat="1" ht="42.75" customHeight="1">
      <c r="A53" s="68" t="s">
        <v>122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70"/>
      <c r="AT53" s="27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28"/>
      <c r="BJ53" s="59">
        <f>BJ49</f>
        <v>2400</v>
      </c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1"/>
      <c r="CA53" s="59">
        <f>BJ53</f>
        <v>2400</v>
      </c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1"/>
      <c r="CP53" s="29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26"/>
    </row>
    <row r="54" spans="1:108" s="16" customFormat="1" ht="15" customHeight="1">
      <c r="A54" s="65" t="s">
        <v>107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7"/>
      <c r="AT54" s="82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4"/>
      <c r="BJ54" s="59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1"/>
      <c r="CA54" s="59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1"/>
      <c r="CP54" s="59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1"/>
    </row>
    <row r="55" spans="1:108" s="16" customFormat="1" ht="15" customHeight="1">
      <c r="A55" s="65" t="s">
        <v>108</v>
      </c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7"/>
      <c r="AT55" s="82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4"/>
      <c r="BJ55" s="59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1"/>
      <c r="CA55" s="59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60"/>
      <c r="CO55" s="61"/>
      <c r="CP55" s="59"/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0"/>
      <c r="DB55" s="60"/>
      <c r="DC55" s="60"/>
      <c r="DD55" s="61"/>
    </row>
    <row r="56" spans="1:108" s="5" customFormat="1" ht="15">
      <c r="A56" s="15"/>
      <c r="B56" s="80" t="s">
        <v>70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1"/>
      <c r="AT56" s="77" t="s">
        <v>129</v>
      </c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9"/>
      <c r="BJ56" s="59">
        <f>BJ57</f>
        <v>2110723</v>
      </c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1"/>
      <c r="CA56" s="59">
        <f>BJ56</f>
        <v>2110723</v>
      </c>
      <c r="CB56" s="60"/>
      <c r="CC56" s="60"/>
      <c r="CD56" s="60"/>
      <c r="CE56" s="60"/>
      <c r="CF56" s="60"/>
      <c r="CG56" s="60"/>
      <c r="CH56" s="60"/>
      <c r="CI56" s="60"/>
      <c r="CJ56" s="60"/>
      <c r="CK56" s="60"/>
      <c r="CL56" s="60"/>
      <c r="CM56" s="60"/>
      <c r="CN56" s="60"/>
      <c r="CO56" s="61"/>
      <c r="CP56" s="85"/>
      <c r="CQ56" s="86"/>
      <c r="CR56" s="86"/>
      <c r="CS56" s="86"/>
      <c r="CT56" s="86"/>
      <c r="CU56" s="86"/>
      <c r="CV56" s="86"/>
      <c r="CW56" s="86"/>
      <c r="CX56" s="86"/>
      <c r="CY56" s="86"/>
      <c r="CZ56" s="86"/>
      <c r="DA56" s="86"/>
      <c r="DB56" s="86"/>
      <c r="DC56" s="86"/>
      <c r="DD56" s="87"/>
    </row>
    <row r="57" spans="1:108" s="16" customFormat="1" ht="29.25" customHeight="1">
      <c r="A57" s="65" t="s">
        <v>106</v>
      </c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7"/>
      <c r="AT57" s="82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84"/>
      <c r="BJ57" s="59">
        <f>BJ58+BJ59</f>
        <v>2110723</v>
      </c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1"/>
      <c r="CA57" s="59">
        <f>BJ57</f>
        <v>2110723</v>
      </c>
      <c r="CB57" s="60"/>
      <c r="CC57" s="60"/>
      <c r="CD57" s="60"/>
      <c r="CE57" s="60"/>
      <c r="CF57" s="60"/>
      <c r="CG57" s="60"/>
      <c r="CH57" s="60"/>
      <c r="CI57" s="60"/>
      <c r="CJ57" s="60"/>
      <c r="CK57" s="60"/>
      <c r="CL57" s="60"/>
      <c r="CM57" s="60"/>
      <c r="CN57" s="60"/>
      <c r="CO57" s="61"/>
      <c r="CP57" s="59"/>
      <c r="CQ57" s="60"/>
      <c r="CR57" s="60"/>
      <c r="CS57" s="60"/>
      <c r="CT57" s="60"/>
      <c r="CU57" s="60"/>
      <c r="CV57" s="60"/>
      <c r="CW57" s="60"/>
      <c r="CX57" s="60"/>
      <c r="CY57" s="60"/>
      <c r="CZ57" s="60"/>
      <c r="DA57" s="60"/>
      <c r="DB57" s="60"/>
      <c r="DC57" s="60"/>
      <c r="DD57" s="61"/>
    </row>
    <row r="58" spans="1:108" s="16" customFormat="1" ht="29.25" customHeight="1">
      <c r="A58" s="65" t="s">
        <v>104</v>
      </c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7"/>
      <c r="AT58" s="27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28"/>
      <c r="BJ58" s="59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0"/>
      <c r="BX58" s="60"/>
      <c r="BY58" s="60"/>
      <c r="BZ58" s="61"/>
      <c r="CA58" s="59"/>
      <c r="CB58" s="60"/>
      <c r="CC58" s="60"/>
      <c r="CD58" s="60"/>
      <c r="CE58" s="60"/>
      <c r="CF58" s="60"/>
      <c r="CG58" s="60"/>
      <c r="CH58" s="60"/>
      <c r="CI58" s="60"/>
      <c r="CJ58" s="60"/>
      <c r="CK58" s="60"/>
      <c r="CL58" s="60"/>
      <c r="CM58" s="60"/>
      <c r="CN58" s="60"/>
      <c r="CO58" s="61"/>
      <c r="CP58" s="29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26"/>
    </row>
    <row r="59" spans="1:108" s="16" customFormat="1" ht="29.25" customHeight="1">
      <c r="A59" s="65" t="s">
        <v>105</v>
      </c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7"/>
      <c r="AT59" s="27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28"/>
      <c r="BJ59" s="74">
        <v>2110723</v>
      </c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75"/>
      <c r="BW59" s="75"/>
      <c r="BX59" s="75"/>
      <c r="BY59" s="75"/>
      <c r="BZ59" s="76"/>
      <c r="CA59" s="59">
        <f>BJ59</f>
        <v>2110723</v>
      </c>
      <c r="CB59" s="60"/>
      <c r="CC59" s="60"/>
      <c r="CD59" s="60"/>
      <c r="CE59" s="60"/>
      <c r="CF59" s="60"/>
      <c r="CG59" s="60"/>
      <c r="CH59" s="60"/>
      <c r="CI59" s="60"/>
      <c r="CJ59" s="60"/>
      <c r="CK59" s="60"/>
      <c r="CL59" s="60"/>
      <c r="CM59" s="60"/>
      <c r="CN59" s="60"/>
      <c r="CO59" s="61"/>
      <c r="CP59" s="29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26"/>
    </row>
    <row r="60" spans="1:108" s="16" customFormat="1" ht="15" customHeight="1">
      <c r="A60" s="71" t="s">
        <v>101</v>
      </c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3"/>
      <c r="AT60" s="27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28"/>
      <c r="BJ60" s="59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0"/>
      <c r="BX60" s="60"/>
      <c r="BY60" s="60"/>
      <c r="BZ60" s="61"/>
      <c r="CA60" s="59"/>
      <c r="CB60" s="60"/>
      <c r="CC60" s="60"/>
      <c r="CD60" s="60"/>
      <c r="CE60" s="60"/>
      <c r="CF60" s="60"/>
      <c r="CG60" s="60"/>
      <c r="CH60" s="60"/>
      <c r="CI60" s="60"/>
      <c r="CJ60" s="60"/>
      <c r="CK60" s="60"/>
      <c r="CL60" s="60"/>
      <c r="CM60" s="60"/>
      <c r="CN60" s="60"/>
      <c r="CO60" s="61"/>
      <c r="CP60" s="29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26"/>
    </row>
    <row r="61" spans="1:108" s="16" customFormat="1" ht="42.75" customHeight="1">
      <c r="A61" s="68" t="s">
        <v>122</v>
      </c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70"/>
      <c r="AT61" s="27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28"/>
      <c r="BJ61" s="59">
        <f>BJ57</f>
        <v>2110723</v>
      </c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0"/>
      <c r="BX61" s="60"/>
      <c r="BY61" s="60"/>
      <c r="BZ61" s="61"/>
      <c r="CA61" s="59">
        <f>BJ61</f>
        <v>2110723</v>
      </c>
      <c r="CB61" s="60"/>
      <c r="CC61" s="60"/>
      <c r="CD61" s="60"/>
      <c r="CE61" s="60"/>
      <c r="CF61" s="60"/>
      <c r="CG61" s="60"/>
      <c r="CH61" s="60"/>
      <c r="CI61" s="60"/>
      <c r="CJ61" s="60"/>
      <c r="CK61" s="60"/>
      <c r="CL61" s="60"/>
      <c r="CM61" s="60"/>
      <c r="CN61" s="60"/>
      <c r="CO61" s="61"/>
      <c r="CP61" s="29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26"/>
    </row>
    <row r="62" spans="1:108" s="16" customFormat="1" ht="15" customHeight="1">
      <c r="A62" s="65" t="s">
        <v>107</v>
      </c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7"/>
      <c r="AT62" s="82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4"/>
      <c r="BJ62" s="59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1"/>
      <c r="CA62" s="59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1"/>
      <c r="CP62" s="59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1"/>
    </row>
    <row r="63" spans="1:108" s="16" customFormat="1" ht="32.25" customHeight="1">
      <c r="A63" s="65" t="s">
        <v>108</v>
      </c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7"/>
      <c r="AT63" s="82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4"/>
      <c r="BJ63" s="59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1"/>
      <c r="CA63" s="59"/>
      <c r="CB63" s="60"/>
      <c r="CC63" s="60"/>
      <c r="CD63" s="60"/>
      <c r="CE63" s="60"/>
      <c r="CF63" s="60"/>
      <c r="CG63" s="60"/>
      <c r="CH63" s="60"/>
      <c r="CI63" s="60"/>
      <c r="CJ63" s="60"/>
      <c r="CK63" s="60"/>
      <c r="CL63" s="60"/>
      <c r="CM63" s="60"/>
      <c r="CN63" s="60"/>
      <c r="CO63" s="61"/>
      <c r="CP63" s="59"/>
      <c r="CQ63" s="60"/>
      <c r="CR63" s="60"/>
      <c r="CS63" s="60"/>
      <c r="CT63" s="60"/>
      <c r="CU63" s="60"/>
      <c r="CV63" s="60"/>
      <c r="CW63" s="60"/>
      <c r="CX63" s="60"/>
      <c r="CY63" s="60"/>
      <c r="CZ63" s="60"/>
      <c r="DA63" s="60"/>
      <c r="DB63" s="60"/>
      <c r="DC63" s="60"/>
      <c r="DD63" s="61"/>
    </row>
    <row r="64" spans="1:108" s="5" customFormat="1" ht="15" customHeight="1">
      <c r="A64" s="15"/>
      <c r="B64" s="80" t="s">
        <v>82</v>
      </c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1"/>
      <c r="AT64" s="77" t="s">
        <v>130</v>
      </c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  <c r="BF64" s="78"/>
      <c r="BG64" s="78"/>
      <c r="BH64" s="78"/>
      <c r="BI64" s="79"/>
      <c r="BJ64" s="59">
        <f>BJ65</f>
        <v>16329.6</v>
      </c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1"/>
      <c r="CA64" s="59">
        <f>BJ64</f>
        <v>16329.6</v>
      </c>
      <c r="CB64" s="60"/>
      <c r="CC64" s="60"/>
      <c r="CD64" s="60"/>
      <c r="CE64" s="60"/>
      <c r="CF64" s="60"/>
      <c r="CG64" s="60"/>
      <c r="CH64" s="60"/>
      <c r="CI64" s="60"/>
      <c r="CJ64" s="60"/>
      <c r="CK64" s="60"/>
      <c r="CL64" s="60"/>
      <c r="CM64" s="60"/>
      <c r="CN64" s="60"/>
      <c r="CO64" s="61"/>
      <c r="CP64" s="85"/>
      <c r="CQ64" s="86"/>
      <c r="CR64" s="86"/>
      <c r="CS64" s="86"/>
      <c r="CT64" s="86"/>
      <c r="CU64" s="86"/>
      <c r="CV64" s="86"/>
      <c r="CW64" s="86"/>
      <c r="CX64" s="86"/>
      <c r="CY64" s="86"/>
      <c r="CZ64" s="86"/>
      <c r="DA64" s="86"/>
      <c r="DB64" s="86"/>
      <c r="DC64" s="86"/>
      <c r="DD64" s="87"/>
    </row>
    <row r="65" spans="1:108" s="16" customFormat="1" ht="45.75" customHeight="1">
      <c r="A65" s="65" t="s">
        <v>118</v>
      </c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7"/>
      <c r="AT65" s="82"/>
      <c r="AU65" s="83"/>
      <c r="AV65" s="83"/>
      <c r="AW65" s="83"/>
      <c r="AX65" s="83"/>
      <c r="AY65" s="83"/>
      <c r="AZ65" s="83"/>
      <c r="BA65" s="83"/>
      <c r="BB65" s="83"/>
      <c r="BC65" s="83"/>
      <c r="BD65" s="83"/>
      <c r="BE65" s="83"/>
      <c r="BF65" s="83"/>
      <c r="BG65" s="83"/>
      <c r="BH65" s="83"/>
      <c r="BI65" s="84"/>
      <c r="BJ65" s="62">
        <v>16329.6</v>
      </c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4"/>
      <c r="CA65" s="59">
        <f>BJ65</f>
        <v>16329.6</v>
      </c>
      <c r="CB65" s="60"/>
      <c r="CC65" s="60"/>
      <c r="CD65" s="60"/>
      <c r="CE65" s="60"/>
      <c r="CF65" s="60"/>
      <c r="CG65" s="60"/>
      <c r="CH65" s="60"/>
      <c r="CI65" s="60"/>
      <c r="CJ65" s="60"/>
      <c r="CK65" s="60"/>
      <c r="CL65" s="60"/>
      <c r="CM65" s="60"/>
      <c r="CN65" s="60"/>
      <c r="CO65" s="61"/>
      <c r="CP65" s="59"/>
      <c r="CQ65" s="60"/>
      <c r="CR65" s="60"/>
      <c r="CS65" s="60"/>
      <c r="CT65" s="60"/>
      <c r="CU65" s="60"/>
      <c r="CV65" s="60"/>
      <c r="CW65" s="60"/>
      <c r="CX65" s="60"/>
      <c r="CY65" s="60"/>
      <c r="CZ65" s="60"/>
      <c r="DA65" s="60"/>
      <c r="DB65" s="60"/>
      <c r="DC65" s="60"/>
      <c r="DD65" s="61"/>
    </row>
    <row r="66" spans="1:108" s="16" customFormat="1" ht="46.5" customHeight="1">
      <c r="A66" s="68" t="s">
        <v>122</v>
      </c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70"/>
      <c r="AT66" s="27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28"/>
      <c r="BJ66" s="59">
        <f>BJ65</f>
        <v>16329.6</v>
      </c>
      <c r="BK66" s="60"/>
      <c r="BL66" s="60"/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0"/>
      <c r="BX66" s="60"/>
      <c r="BY66" s="60"/>
      <c r="BZ66" s="61"/>
      <c r="CA66" s="59">
        <f>BJ66</f>
        <v>16329.6</v>
      </c>
      <c r="CB66" s="60"/>
      <c r="CC66" s="60"/>
      <c r="CD66" s="60"/>
      <c r="CE66" s="60"/>
      <c r="CF66" s="60"/>
      <c r="CG66" s="60"/>
      <c r="CH66" s="60"/>
      <c r="CI66" s="60"/>
      <c r="CJ66" s="60"/>
      <c r="CK66" s="60"/>
      <c r="CL66" s="60"/>
      <c r="CM66" s="60"/>
      <c r="CN66" s="60"/>
      <c r="CO66" s="61"/>
      <c r="CP66" s="29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26"/>
    </row>
    <row r="67" spans="1:108" s="16" customFormat="1" ht="15" customHeight="1">
      <c r="A67" s="65" t="s">
        <v>107</v>
      </c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7"/>
      <c r="AT67" s="82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3"/>
      <c r="BH67" s="83"/>
      <c r="BI67" s="84"/>
      <c r="BJ67" s="59"/>
      <c r="BK67" s="60"/>
      <c r="BL67" s="60"/>
      <c r="BM67" s="60"/>
      <c r="BN67" s="60"/>
      <c r="BO67" s="60"/>
      <c r="BP67" s="60"/>
      <c r="BQ67" s="60"/>
      <c r="BR67" s="60"/>
      <c r="BS67" s="60"/>
      <c r="BT67" s="60"/>
      <c r="BU67" s="60"/>
      <c r="BV67" s="60"/>
      <c r="BW67" s="60"/>
      <c r="BX67" s="60"/>
      <c r="BY67" s="60"/>
      <c r="BZ67" s="61"/>
      <c r="CA67" s="59"/>
      <c r="CB67" s="60"/>
      <c r="CC67" s="60"/>
      <c r="CD67" s="60"/>
      <c r="CE67" s="60"/>
      <c r="CF67" s="60"/>
      <c r="CG67" s="60"/>
      <c r="CH67" s="60"/>
      <c r="CI67" s="60"/>
      <c r="CJ67" s="60"/>
      <c r="CK67" s="60"/>
      <c r="CL67" s="60"/>
      <c r="CM67" s="60"/>
      <c r="CN67" s="60"/>
      <c r="CO67" s="61"/>
      <c r="CP67" s="59"/>
      <c r="CQ67" s="60"/>
      <c r="CR67" s="60"/>
      <c r="CS67" s="60"/>
      <c r="CT67" s="60"/>
      <c r="CU67" s="60"/>
      <c r="CV67" s="60"/>
      <c r="CW67" s="60"/>
      <c r="CX67" s="60"/>
      <c r="CY67" s="60"/>
      <c r="CZ67" s="60"/>
      <c r="DA67" s="60"/>
      <c r="DB67" s="60"/>
      <c r="DC67" s="60"/>
      <c r="DD67" s="61"/>
    </row>
    <row r="68" spans="1:108" s="16" customFormat="1" ht="31.5" customHeight="1">
      <c r="A68" s="65" t="s">
        <v>108</v>
      </c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7"/>
      <c r="AT68" s="82"/>
      <c r="AU68" s="83"/>
      <c r="AV68" s="83"/>
      <c r="AW68" s="83"/>
      <c r="AX68" s="83"/>
      <c r="AY68" s="83"/>
      <c r="AZ68" s="83"/>
      <c r="BA68" s="83"/>
      <c r="BB68" s="83"/>
      <c r="BC68" s="83"/>
      <c r="BD68" s="83"/>
      <c r="BE68" s="83"/>
      <c r="BF68" s="83"/>
      <c r="BG68" s="83"/>
      <c r="BH68" s="83"/>
      <c r="BI68" s="84"/>
      <c r="BJ68" s="59"/>
      <c r="BK68" s="60"/>
      <c r="BL68" s="60"/>
      <c r="BM68" s="60"/>
      <c r="BN68" s="60"/>
      <c r="BO68" s="60"/>
      <c r="BP68" s="60"/>
      <c r="BQ68" s="60"/>
      <c r="BR68" s="60"/>
      <c r="BS68" s="60"/>
      <c r="BT68" s="60"/>
      <c r="BU68" s="60"/>
      <c r="BV68" s="60"/>
      <c r="BW68" s="60"/>
      <c r="BX68" s="60"/>
      <c r="BY68" s="60"/>
      <c r="BZ68" s="61"/>
      <c r="CA68" s="59"/>
      <c r="CB68" s="60"/>
      <c r="CC68" s="60"/>
      <c r="CD68" s="60"/>
      <c r="CE68" s="60"/>
      <c r="CF68" s="60"/>
      <c r="CG68" s="60"/>
      <c r="CH68" s="60"/>
      <c r="CI68" s="60"/>
      <c r="CJ68" s="60"/>
      <c r="CK68" s="60"/>
      <c r="CL68" s="60"/>
      <c r="CM68" s="60"/>
      <c r="CN68" s="60"/>
      <c r="CO68" s="61"/>
      <c r="CP68" s="59"/>
      <c r="CQ68" s="60"/>
      <c r="CR68" s="60"/>
      <c r="CS68" s="60"/>
      <c r="CT68" s="60"/>
      <c r="CU68" s="60"/>
      <c r="CV68" s="60"/>
      <c r="CW68" s="60"/>
      <c r="CX68" s="60"/>
      <c r="CY68" s="60"/>
      <c r="CZ68" s="60"/>
      <c r="DA68" s="60"/>
      <c r="DB68" s="60"/>
      <c r="DC68" s="60"/>
      <c r="DD68" s="61"/>
    </row>
    <row r="69" spans="1:108" s="5" customFormat="1" ht="15" customHeight="1">
      <c r="A69" s="15"/>
      <c r="B69" s="80" t="s">
        <v>83</v>
      </c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1"/>
      <c r="AT69" s="77" t="s">
        <v>131</v>
      </c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9"/>
      <c r="BJ69" s="59">
        <f>BJ70</f>
        <v>38000</v>
      </c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0"/>
      <c r="BW69" s="60"/>
      <c r="BX69" s="60"/>
      <c r="BY69" s="60"/>
      <c r="BZ69" s="61"/>
      <c r="CA69" s="59">
        <f>BJ69</f>
        <v>38000</v>
      </c>
      <c r="CB69" s="60"/>
      <c r="CC69" s="60"/>
      <c r="CD69" s="60"/>
      <c r="CE69" s="60"/>
      <c r="CF69" s="60"/>
      <c r="CG69" s="60"/>
      <c r="CH69" s="60"/>
      <c r="CI69" s="60"/>
      <c r="CJ69" s="60"/>
      <c r="CK69" s="60"/>
      <c r="CL69" s="60"/>
      <c r="CM69" s="60"/>
      <c r="CN69" s="60"/>
      <c r="CO69" s="61"/>
      <c r="CP69" s="85"/>
      <c r="CQ69" s="86"/>
      <c r="CR69" s="86"/>
      <c r="CS69" s="86"/>
      <c r="CT69" s="86"/>
      <c r="CU69" s="86"/>
      <c r="CV69" s="86"/>
      <c r="CW69" s="86"/>
      <c r="CX69" s="86"/>
      <c r="CY69" s="86"/>
      <c r="CZ69" s="86"/>
      <c r="DA69" s="86"/>
      <c r="DB69" s="86"/>
      <c r="DC69" s="86"/>
      <c r="DD69" s="87"/>
    </row>
    <row r="70" spans="1:108" s="16" customFormat="1" ht="39.75" customHeight="1">
      <c r="A70" s="65" t="s">
        <v>118</v>
      </c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7"/>
      <c r="AT70" s="82"/>
      <c r="AU70" s="83"/>
      <c r="AV70" s="83"/>
      <c r="AW70" s="83"/>
      <c r="AX70" s="83"/>
      <c r="AY70" s="83"/>
      <c r="AZ70" s="83"/>
      <c r="BA70" s="83"/>
      <c r="BB70" s="83"/>
      <c r="BC70" s="83"/>
      <c r="BD70" s="83"/>
      <c r="BE70" s="83"/>
      <c r="BF70" s="83"/>
      <c r="BG70" s="83"/>
      <c r="BH70" s="83"/>
      <c r="BI70" s="84"/>
      <c r="BJ70" s="59">
        <f>BJ71</f>
        <v>38000</v>
      </c>
      <c r="BK70" s="60"/>
      <c r="BL70" s="60"/>
      <c r="BM70" s="60"/>
      <c r="BN70" s="60"/>
      <c r="BO70" s="60"/>
      <c r="BP70" s="60"/>
      <c r="BQ70" s="60"/>
      <c r="BR70" s="60"/>
      <c r="BS70" s="60"/>
      <c r="BT70" s="60"/>
      <c r="BU70" s="60"/>
      <c r="BV70" s="60"/>
      <c r="BW70" s="60"/>
      <c r="BX70" s="60"/>
      <c r="BY70" s="60"/>
      <c r="BZ70" s="61"/>
      <c r="CA70" s="59">
        <f>BJ70</f>
        <v>38000</v>
      </c>
      <c r="CB70" s="60"/>
      <c r="CC70" s="60"/>
      <c r="CD70" s="60"/>
      <c r="CE70" s="60"/>
      <c r="CF70" s="60"/>
      <c r="CG70" s="60"/>
      <c r="CH70" s="60"/>
      <c r="CI70" s="60"/>
      <c r="CJ70" s="60"/>
      <c r="CK70" s="60"/>
      <c r="CL70" s="60"/>
      <c r="CM70" s="60"/>
      <c r="CN70" s="60"/>
      <c r="CO70" s="61"/>
      <c r="CP70" s="59"/>
      <c r="CQ70" s="60"/>
      <c r="CR70" s="60"/>
      <c r="CS70" s="60"/>
      <c r="CT70" s="60"/>
      <c r="CU70" s="60"/>
      <c r="CV70" s="60"/>
      <c r="CW70" s="60"/>
      <c r="CX70" s="60"/>
      <c r="CY70" s="60"/>
      <c r="CZ70" s="60"/>
      <c r="DA70" s="60"/>
      <c r="DB70" s="60"/>
      <c r="DC70" s="60"/>
      <c r="DD70" s="61"/>
    </row>
    <row r="71" spans="1:108" s="16" customFormat="1" ht="47.25" customHeight="1">
      <c r="A71" s="68" t="s">
        <v>122</v>
      </c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70"/>
      <c r="AT71" s="27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28"/>
      <c r="BJ71" s="62">
        <v>38000</v>
      </c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4"/>
      <c r="CA71" s="59">
        <f>BJ71</f>
        <v>38000</v>
      </c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1"/>
      <c r="CP71" s="29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26"/>
    </row>
    <row r="72" spans="1:108" s="16" customFormat="1" ht="15" customHeight="1">
      <c r="A72" s="65" t="s">
        <v>107</v>
      </c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7"/>
      <c r="AT72" s="82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83"/>
      <c r="BG72" s="83"/>
      <c r="BH72" s="83"/>
      <c r="BI72" s="84"/>
      <c r="BJ72" s="59"/>
      <c r="BK72" s="60"/>
      <c r="BL72" s="60"/>
      <c r="BM72" s="60"/>
      <c r="BN72" s="60"/>
      <c r="BO72" s="60"/>
      <c r="BP72" s="60"/>
      <c r="BQ72" s="60"/>
      <c r="BR72" s="60"/>
      <c r="BS72" s="60"/>
      <c r="BT72" s="60"/>
      <c r="BU72" s="60"/>
      <c r="BV72" s="60"/>
      <c r="BW72" s="60"/>
      <c r="BX72" s="60"/>
      <c r="BY72" s="60"/>
      <c r="BZ72" s="61"/>
      <c r="CA72" s="59"/>
      <c r="CB72" s="60"/>
      <c r="CC72" s="60"/>
      <c r="CD72" s="60"/>
      <c r="CE72" s="60"/>
      <c r="CF72" s="60"/>
      <c r="CG72" s="60"/>
      <c r="CH72" s="60"/>
      <c r="CI72" s="60"/>
      <c r="CJ72" s="60"/>
      <c r="CK72" s="60"/>
      <c r="CL72" s="60"/>
      <c r="CM72" s="60"/>
      <c r="CN72" s="60"/>
      <c r="CO72" s="61"/>
      <c r="CP72" s="59"/>
      <c r="CQ72" s="60"/>
      <c r="CR72" s="60"/>
      <c r="CS72" s="60"/>
      <c r="CT72" s="60"/>
      <c r="CU72" s="60"/>
      <c r="CV72" s="60"/>
      <c r="CW72" s="60"/>
      <c r="CX72" s="60"/>
      <c r="CY72" s="60"/>
      <c r="CZ72" s="60"/>
      <c r="DA72" s="60"/>
      <c r="DB72" s="60"/>
      <c r="DC72" s="60"/>
      <c r="DD72" s="61"/>
    </row>
    <row r="73" spans="1:108" s="16" customFormat="1" ht="28.5" customHeight="1">
      <c r="A73" s="65" t="s">
        <v>108</v>
      </c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7"/>
      <c r="AT73" s="82"/>
      <c r="AU73" s="83"/>
      <c r="AV73" s="83"/>
      <c r="AW73" s="83"/>
      <c r="AX73" s="83"/>
      <c r="AY73" s="83"/>
      <c r="AZ73" s="83"/>
      <c r="BA73" s="83"/>
      <c r="BB73" s="83"/>
      <c r="BC73" s="83"/>
      <c r="BD73" s="83"/>
      <c r="BE73" s="83"/>
      <c r="BF73" s="83"/>
      <c r="BG73" s="83"/>
      <c r="BH73" s="83"/>
      <c r="BI73" s="84"/>
      <c r="BJ73" s="59"/>
      <c r="BK73" s="60"/>
      <c r="BL73" s="60"/>
      <c r="BM73" s="60"/>
      <c r="BN73" s="60"/>
      <c r="BO73" s="60"/>
      <c r="BP73" s="60"/>
      <c r="BQ73" s="60"/>
      <c r="BR73" s="60"/>
      <c r="BS73" s="60"/>
      <c r="BT73" s="60"/>
      <c r="BU73" s="60"/>
      <c r="BV73" s="60"/>
      <c r="BW73" s="60"/>
      <c r="BX73" s="60"/>
      <c r="BY73" s="60"/>
      <c r="BZ73" s="61"/>
      <c r="CA73" s="59"/>
      <c r="CB73" s="60"/>
      <c r="CC73" s="60"/>
      <c r="CD73" s="60"/>
      <c r="CE73" s="60"/>
      <c r="CF73" s="60"/>
      <c r="CG73" s="60"/>
      <c r="CH73" s="60"/>
      <c r="CI73" s="60"/>
      <c r="CJ73" s="60"/>
      <c r="CK73" s="60"/>
      <c r="CL73" s="60"/>
      <c r="CM73" s="60"/>
      <c r="CN73" s="60"/>
      <c r="CO73" s="61"/>
      <c r="CP73" s="59"/>
      <c r="CQ73" s="60"/>
      <c r="CR73" s="60"/>
      <c r="CS73" s="60"/>
      <c r="CT73" s="60"/>
      <c r="CU73" s="60"/>
      <c r="CV73" s="60"/>
      <c r="CW73" s="60"/>
      <c r="CX73" s="60"/>
      <c r="CY73" s="60"/>
      <c r="CZ73" s="60"/>
      <c r="DA73" s="60"/>
      <c r="DB73" s="60"/>
      <c r="DC73" s="60"/>
      <c r="DD73" s="61"/>
    </row>
    <row r="74" spans="1:108" s="5" customFormat="1" ht="15" customHeight="1">
      <c r="A74" s="15"/>
      <c r="B74" s="80" t="s">
        <v>84</v>
      </c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1"/>
      <c r="AT74" s="77" t="s">
        <v>132</v>
      </c>
      <c r="AU74" s="78"/>
      <c r="AV74" s="78"/>
      <c r="AW74" s="78"/>
      <c r="AX74" s="78"/>
      <c r="AY74" s="78"/>
      <c r="AZ74" s="78"/>
      <c r="BA74" s="78"/>
      <c r="BB74" s="78"/>
      <c r="BC74" s="78"/>
      <c r="BD74" s="78"/>
      <c r="BE74" s="78"/>
      <c r="BF74" s="78"/>
      <c r="BG74" s="78"/>
      <c r="BH74" s="78"/>
      <c r="BI74" s="79"/>
      <c r="BJ74" s="59">
        <f>BJ75</f>
        <v>886287</v>
      </c>
      <c r="BK74" s="60"/>
      <c r="BL74" s="60"/>
      <c r="BM74" s="60"/>
      <c r="BN74" s="60"/>
      <c r="BO74" s="60"/>
      <c r="BP74" s="60"/>
      <c r="BQ74" s="60"/>
      <c r="BR74" s="60"/>
      <c r="BS74" s="60"/>
      <c r="BT74" s="60"/>
      <c r="BU74" s="60"/>
      <c r="BV74" s="60"/>
      <c r="BW74" s="60"/>
      <c r="BX74" s="60"/>
      <c r="BY74" s="60"/>
      <c r="BZ74" s="61"/>
      <c r="CA74" s="59">
        <f>BJ74</f>
        <v>886287</v>
      </c>
      <c r="CB74" s="60"/>
      <c r="CC74" s="60"/>
      <c r="CD74" s="60"/>
      <c r="CE74" s="60"/>
      <c r="CF74" s="60"/>
      <c r="CG74" s="60"/>
      <c r="CH74" s="60"/>
      <c r="CI74" s="60"/>
      <c r="CJ74" s="60"/>
      <c r="CK74" s="60"/>
      <c r="CL74" s="60"/>
      <c r="CM74" s="60"/>
      <c r="CN74" s="60"/>
      <c r="CO74" s="61"/>
      <c r="CP74" s="85"/>
      <c r="CQ74" s="86"/>
      <c r="CR74" s="86"/>
      <c r="CS74" s="86"/>
      <c r="CT74" s="86"/>
      <c r="CU74" s="86"/>
      <c r="CV74" s="86"/>
      <c r="CW74" s="86"/>
      <c r="CX74" s="86"/>
      <c r="CY74" s="86"/>
      <c r="CZ74" s="86"/>
      <c r="DA74" s="86"/>
      <c r="DB74" s="86"/>
      <c r="DC74" s="86"/>
      <c r="DD74" s="87"/>
    </row>
    <row r="75" spans="1:108" s="16" customFormat="1" ht="45.75" customHeight="1">
      <c r="A75" s="65" t="s">
        <v>118</v>
      </c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7"/>
      <c r="AT75" s="82"/>
      <c r="AU75" s="83"/>
      <c r="AV75" s="83"/>
      <c r="AW75" s="83"/>
      <c r="AX75" s="83"/>
      <c r="AY75" s="83"/>
      <c r="AZ75" s="83"/>
      <c r="BA75" s="83"/>
      <c r="BB75" s="83"/>
      <c r="BC75" s="83"/>
      <c r="BD75" s="83"/>
      <c r="BE75" s="83"/>
      <c r="BF75" s="83"/>
      <c r="BG75" s="83"/>
      <c r="BH75" s="83"/>
      <c r="BI75" s="84"/>
      <c r="BJ75" s="62">
        <v>886287</v>
      </c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4"/>
      <c r="CA75" s="59">
        <f>BJ75</f>
        <v>886287</v>
      </c>
      <c r="CB75" s="60"/>
      <c r="CC75" s="60"/>
      <c r="CD75" s="60"/>
      <c r="CE75" s="60"/>
      <c r="CF75" s="60"/>
      <c r="CG75" s="60"/>
      <c r="CH75" s="60"/>
      <c r="CI75" s="60"/>
      <c r="CJ75" s="60"/>
      <c r="CK75" s="60"/>
      <c r="CL75" s="60"/>
      <c r="CM75" s="60"/>
      <c r="CN75" s="60"/>
      <c r="CO75" s="61"/>
      <c r="CP75" s="59"/>
      <c r="CQ75" s="60"/>
      <c r="CR75" s="60"/>
      <c r="CS75" s="60"/>
      <c r="CT75" s="60"/>
      <c r="CU75" s="60"/>
      <c r="CV75" s="60"/>
      <c r="CW75" s="60"/>
      <c r="CX75" s="60"/>
      <c r="CY75" s="60"/>
      <c r="CZ75" s="60"/>
      <c r="DA75" s="60"/>
      <c r="DB75" s="60"/>
      <c r="DC75" s="60"/>
      <c r="DD75" s="61"/>
    </row>
    <row r="76" spans="1:108" s="16" customFormat="1" ht="45.75" customHeight="1">
      <c r="A76" s="68" t="s">
        <v>122</v>
      </c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70"/>
      <c r="AT76" s="27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28"/>
      <c r="BJ76" s="59">
        <f>BJ75</f>
        <v>886287</v>
      </c>
      <c r="BK76" s="60"/>
      <c r="BL76" s="60"/>
      <c r="BM76" s="60"/>
      <c r="BN76" s="60"/>
      <c r="BO76" s="60"/>
      <c r="BP76" s="60"/>
      <c r="BQ76" s="60"/>
      <c r="BR76" s="60"/>
      <c r="BS76" s="60"/>
      <c r="BT76" s="60"/>
      <c r="BU76" s="60"/>
      <c r="BV76" s="60"/>
      <c r="BW76" s="60"/>
      <c r="BX76" s="60"/>
      <c r="BY76" s="60"/>
      <c r="BZ76" s="61"/>
      <c r="CA76" s="59">
        <f>BJ76</f>
        <v>886287</v>
      </c>
      <c r="CB76" s="60"/>
      <c r="CC76" s="60"/>
      <c r="CD76" s="60"/>
      <c r="CE76" s="60"/>
      <c r="CF76" s="60"/>
      <c r="CG76" s="60"/>
      <c r="CH76" s="60"/>
      <c r="CI76" s="60"/>
      <c r="CJ76" s="60"/>
      <c r="CK76" s="60"/>
      <c r="CL76" s="60"/>
      <c r="CM76" s="60"/>
      <c r="CN76" s="60"/>
      <c r="CO76" s="61"/>
      <c r="CP76" s="29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26"/>
    </row>
    <row r="77" spans="1:108" s="16" customFormat="1" ht="15" customHeight="1">
      <c r="A77" s="65" t="s">
        <v>107</v>
      </c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7"/>
      <c r="AT77" s="82"/>
      <c r="AU77" s="83"/>
      <c r="AV77" s="83"/>
      <c r="AW77" s="83"/>
      <c r="AX77" s="83"/>
      <c r="AY77" s="83"/>
      <c r="AZ77" s="83"/>
      <c r="BA77" s="83"/>
      <c r="BB77" s="83"/>
      <c r="BC77" s="83"/>
      <c r="BD77" s="83"/>
      <c r="BE77" s="83"/>
      <c r="BF77" s="83"/>
      <c r="BG77" s="83"/>
      <c r="BH77" s="83"/>
      <c r="BI77" s="84"/>
      <c r="BJ77" s="59"/>
      <c r="BK77" s="60"/>
      <c r="BL77" s="60"/>
      <c r="BM77" s="60"/>
      <c r="BN77" s="60"/>
      <c r="BO77" s="60"/>
      <c r="BP77" s="60"/>
      <c r="BQ77" s="60"/>
      <c r="BR77" s="60"/>
      <c r="BS77" s="60"/>
      <c r="BT77" s="60"/>
      <c r="BU77" s="60"/>
      <c r="BV77" s="60"/>
      <c r="BW77" s="60"/>
      <c r="BX77" s="60"/>
      <c r="BY77" s="60"/>
      <c r="BZ77" s="61"/>
      <c r="CA77" s="59"/>
      <c r="CB77" s="60"/>
      <c r="CC77" s="60"/>
      <c r="CD77" s="60"/>
      <c r="CE77" s="60"/>
      <c r="CF77" s="60"/>
      <c r="CG77" s="60"/>
      <c r="CH77" s="60"/>
      <c r="CI77" s="60"/>
      <c r="CJ77" s="60"/>
      <c r="CK77" s="60"/>
      <c r="CL77" s="60"/>
      <c r="CM77" s="60"/>
      <c r="CN77" s="60"/>
      <c r="CO77" s="61"/>
      <c r="CP77" s="59"/>
      <c r="CQ77" s="60"/>
      <c r="CR77" s="60"/>
      <c r="CS77" s="60"/>
      <c r="CT77" s="60"/>
      <c r="CU77" s="60"/>
      <c r="CV77" s="60"/>
      <c r="CW77" s="60"/>
      <c r="CX77" s="60"/>
      <c r="CY77" s="60"/>
      <c r="CZ77" s="60"/>
      <c r="DA77" s="60"/>
      <c r="DB77" s="60"/>
      <c r="DC77" s="60"/>
      <c r="DD77" s="61"/>
    </row>
    <row r="78" spans="1:108" s="16" customFormat="1" ht="31.5" customHeight="1">
      <c r="A78" s="65" t="s">
        <v>108</v>
      </c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7"/>
      <c r="AT78" s="82"/>
      <c r="AU78" s="83"/>
      <c r="AV78" s="83"/>
      <c r="AW78" s="83"/>
      <c r="AX78" s="83"/>
      <c r="AY78" s="83"/>
      <c r="AZ78" s="83"/>
      <c r="BA78" s="83"/>
      <c r="BB78" s="83"/>
      <c r="BC78" s="83"/>
      <c r="BD78" s="83"/>
      <c r="BE78" s="83"/>
      <c r="BF78" s="83"/>
      <c r="BG78" s="83"/>
      <c r="BH78" s="83"/>
      <c r="BI78" s="84"/>
      <c r="BJ78" s="59"/>
      <c r="BK78" s="60"/>
      <c r="BL78" s="60"/>
      <c r="BM78" s="60"/>
      <c r="BN78" s="60"/>
      <c r="BO78" s="60"/>
      <c r="BP78" s="60"/>
      <c r="BQ78" s="60"/>
      <c r="BR78" s="60"/>
      <c r="BS78" s="60"/>
      <c r="BT78" s="60"/>
      <c r="BU78" s="60"/>
      <c r="BV78" s="60"/>
      <c r="BW78" s="60"/>
      <c r="BX78" s="60"/>
      <c r="BY78" s="60"/>
      <c r="BZ78" s="61"/>
      <c r="CA78" s="59"/>
      <c r="CB78" s="60"/>
      <c r="CC78" s="60"/>
      <c r="CD78" s="60"/>
      <c r="CE78" s="60"/>
      <c r="CF78" s="60"/>
      <c r="CG78" s="60"/>
      <c r="CH78" s="60"/>
      <c r="CI78" s="60"/>
      <c r="CJ78" s="60"/>
      <c r="CK78" s="60"/>
      <c r="CL78" s="60"/>
      <c r="CM78" s="60"/>
      <c r="CN78" s="60"/>
      <c r="CO78" s="61"/>
      <c r="CP78" s="59"/>
      <c r="CQ78" s="60"/>
      <c r="CR78" s="60"/>
      <c r="CS78" s="60"/>
      <c r="CT78" s="60"/>
      <c r="CU78" s="60"/>
      <c r="CV78" s="60"/>
      <c r="CW78" s="60"/>
      <c r="CX78" s="60"/>
      <c r="CY78" s="60"/>
      <c r="CZ78" s="60"/>
      <c r="DA78" s="60"/>
      <c r="DB78" s="60"/>
      <c r="DC78" s="60"/>
      <c r="DD78" s="61"/>
    </row>
    <row r="79" spans="1:108" s="5" customFormat="1" ht="32.25" customHeight="1">
      <c r="A79" s="15"/>
      <c r="B79" s="80" t="s">
        <v>85</v>
      </c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1"/>
      <c r="AT79" s="77" t="s">
        <v>133</v>
      </c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78"/>
      <c r="BI79" s="79"/>
      <c r="BJ79" s="59">
        <f>BJ80+BJ82+BJ83</f>
        <v>99764.62</v>
      </c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1"/>
      <c r="CA79" s="59">
        <f>BJ79</f>
        <v>99764.62</v>
      </c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1"/>
      <c r="CP79" s="85"/>
      <c r="CQ79" s="86"/>
      <c r="CR79" s="86"/>
      <c r="CS79" s="86"/>
      <c r="CT79" s="86"/>
      <c r="CU79" s="86"/>
      <c r="CV79" s="86"/>
      <c r="CW79" s="86"/>
      <c r="CX79" s="86"/>
      <c r="CY79" s="86"/>
      <c r="CZ79" s="86"/>
      <c r="DA79" s="86"/>
      <c r="DB79" s="86"/>
      <c r="DC79" s="86"/>
      <c r="DD79" s="87"/>
    </row>
    <row r="80" spans="1:108" s="16" customFormat="1" ht="43.5" customHeight="1">
      <c r="A80" s="65" t="s">
        <v>118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7"/>
      <c r="AT80" s="82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  <c r="BI80" s="84"/>
      <c r="BJ80" s="62">
        <v>96847.12</v>
      </c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4"/>
      <c r="CA80" s="59">
        <f>BJ80</f>
        <v>96847.12</v>
      </c>
      <c r="CB80" s="60"/>
      <c r="CC80" s="60"/>
      <c r="CD80" s="60"/>
      <c r="CE80" s="60"/>
      <c r="CF80" s="60"/>
      <c r="CG80" s="60"/>
      <c r="CH80" s="60"/>
      <c r="CI80" s="60"/>
      <c r="CJ80" s="60"/>
      <c r="CK80" s="60"/>
      <c r="CL80" s="60"/>
      <c r="CM80" s="60"/>
      <c r="CN80" s="60"/>
      <c r="CO80" s="61"/>
      <c r="CP80" s="59"/>
      <c r="CQ80" s="60"/>
      <c r="CR80" s="60"/>
      <c r="CS80" s="60"/>
      <c r="CT80" s="60"/>
      <c r="CU80" s="60"/>
      <c r="CV80" s="60"/>
      <c r="CW80" s="60"/>
      <c r="CX80" s="60"/>
      <c r="CY80" s="60"/>
      <c r="CZ80" s="60"/>
      <c r="DA80" s="60"/>
      <c r="DB80" s="60"/>
      <c r="DC80" s="60"/>
      <c r="DD80" s="61"/>
    </row>
    <row r="81" spans="1:108" s="16" customFormat="1" ht="43.5" customHeight="1">
      <c r="A81" s="68" t="s">
        <v>122</v>
      </c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70"/>
      <c r="AT81" s="27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28"/>
      <c r="BJ81" s="59">
        <f>BJ80</f>
        <v>96847.12</v>
      </c>
      <c r="BK81" s="60"/>
      <c r="BL81" s="60"/>
      <c r="BM81" s="60"/>
      <c r="BN81" s="60"/>
      <c r="BO81" s="60"/>
      <c r="BP81" s="60"/>
      <c r="BQ81" s="60"/>
      <c r="BR81" s="60"/>
      <c r="BS81" s="60"/>
      <c r="BT81" s="60"/>
      <c r="BU81" s="60"/>
      <c r="BV81" s="60"/>
      <c r="BW81" s="60"/>
      <c r="BX81" s="60"/>
      <c r="BY81" s="60"/>
      <c r="BZ81" s="61"/>
      <c r="CA81" s="59">
        <f>BJ81</f>
        <v>96847.12</v>
      </c>
      <c r="CB81" s="60"/>
      <c r="CC81" s="60"/>
      <c r="CD81" s="60"/>
      <c r="CE81" s="60"/>
      <c r="CF81" s="60"/>
      <c r="CG81" s="60"/>
      <c r="CH81" s="60"/>
      <c r="CI81" s="60"/>
      <c r="CJ81" s="60"/>
      <c r="CK81" s="60"/>
      <c r="CL81" s="60"/>
      <c r="CM81" s="60"/>
      <c r="CN81" s="60"/>
      <c r="CO81" s="61"/>
      <c r="CP81" s="29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26"/>
    </row>
    <row r="82" spans="1:108" s="16" customFormat="1" ht="46.5" customHeight="1">
      <c r="A82" s="91" t="s">
        <v>123</v>
      </c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92"/>
      <c r="AO82" s="92"/>
      <c r="AP82" s="92"/>
      <c r="AQ82" s="92"/>
      <c r="AR82" s="92"/>
      <c r="AS82" s="93"/>
      <c r="AT82" s="82"/>
      <c r="AU82" s="83"/>
      <c r="AV82" s="83"/>
      <c r="AW82" s="83"/>
      <c r="AX82" s="83"/>
      <c r="AY82" s="83"/>
      <c r="AZ82" s="83"/>
      <c r="BA82" s="83"/>
      <c r="BB82" s="83"/>
      <c r="BC82" s="83"/>
      <c r="BD82" s="83"/>
      <c r="BE82" s="83"/>
      <c r="BF82" s="83"/>
      <c r="BG82" s="83"/>
      <c r="BH82" s="83"/>
      <c r="BI82" s="84"/>
      <c r="BJ82" s="59">
        <v>2917.5</v>
      </c>
      <c r="BK82" s="60"/>
      <c r="BL82" s="60"/>
      <c r="BM82" s="60"/>
      <c r="BN82" s="60"/>
      <c r="BO82" s="60"/>
      <c r="BP82" s="60"/>
      <c r="BQ82" s="60"/>
      <c r="BR82" s="60"/>
      <c r="BS82" s="60"/>
      <c r="BT82" s="60"/>
      <c r="BU82" s="60"/>
      <c r="BV82" s="60"/>
      <c r="BW82" s="60"/>
      <c r="BX82" s="60"/>
      <c r="BY82" s="60"/>
      <c r="BZ82" s="61"/>
      <c r="CA82" s="59">
        <f>BJ82</f>
        <v>2917.5</v>
      </c>
      <c r="CB82" s="60"/>
      <c r="CC82" s="60"/>
      <c r="CD82" s="60"/>
      <c r="CE82" s="60"/>
      <c r="CF82" s="60"/>
      <c r="CG82" s="60"/>
      <c r="CH82" s="60"/>
      <c r="CI82" s="60"/>
      <c r="CJ82" s="60"/>
      <c r="CK82" s="60"/>
      <c r="CL82" s="60"/>
      <c r="CM82" s="60"/>
      <c r="CN82" s="60"/>
      <c r="CO82" s="61"/>
      <c r="CP82" s="59"/>
      <c r="CQ82" s="60"/>
      <c r="CR82" s="60"/>
      <c r="CS82" s="60"/>
      <c r="CT82" s="60"/>
      <c r="CU82" s="60"/>
      <c r="CV82" s="60"/>
      <c r="CW82" s="60"/>
      <c r="CX82" s="60"/>
      <c r="CY82" s="60"/>
      <c r="CZ82" s="60"/>
      <c r="DA82" s="60"/>
      <c r="DB82" s="60"/>
      <c r="DC82" s="60"/>
      <c r="DD82" s="61"/>
    </row>
    <row r="83" spans="1:108" s="16" customFormat="1" ht="42.75" customHeight="1">
      <c r="A83" s="91" t="s">
        <v>124</v>
      </c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  <c r="AO83" s="92"/>
      <c r="AP83" s="92"/>
      <c r="AQ83" s="92"/>
      <c r="AR83" s="92"/>
      <c r="AS83" s="93"/>
      <c r="AT83" s="82"/>
      <c r="AU83" s="83"/>
      <c r="AV83" s="83"/>
      <c r="AW83" s="83"/>
      <c r="AX83" s="83"/>
      <c r="AY83" s="83"/>
      <c r="AZ83" s="83"/>
      <c r="BA83" s="83"/>
      <c r="BB83" s="83"/>
      <c r="BC83" s="83"/>
      <c r="BD83" s="83"/>
      <c r="BE83" s="83"/>
      <c r="BF83" s="83"/>
      <c r="BG83" s="83"/>
      <c r="BH83" s="83"/>
      <c r="BI83" s="84"/>
      <c r="BJ83" s="59"/>
      <c r="BK83" s="60"/>
      <c r="BL83" s="60"/>
      <c r="BM83" s="60"/>
      <c r="BN83" s="60"/>
      <c r="BO83" s="60"/>
      <c r="BP83" s="60"/>
      <c r="BQ83" s="60"/>
      <c r="BR83" s="60"/>
      <c r="BS83" s="60"/>
      <c r="BT83" s="60"/>
      <c r="BU83" s="60"/>
      <c r="BV83" s="60"/>
      <c r="BW83" s="60"/>
      <c r="BX83" s="60"/>
      <c r="BY83" s="60"/>
      <c r="BZ83" s="61"/>
      <c r="CA83" s="59">
        <f>BJ83</f>
        <v>0</v>
      </c>
      <c r="CB83" s="60"/>
      <c r="CC83" s="60"/>
      <c r="CD83" s="60"/>
      <c r="CE83" s="60"/>
      <c r="CF83" s="60"/>
      <c r="CG83" s="60"/>
      <c r="CH83" s="60"/>
      <c r="CI83" s="60"/>
      <c r="CJ83" s="60"/>
      <c r="CK83" s="60"/>
      <c r="CL83" s="60"/>
      <c r="CM83" s="60"/>
      <c r="CN83" s="60"/>
      <c r="CO83" s="61"/>
      <c r="CP83" s="59"/>
      <c r="CQ83" s="60"/>
      <c r="CR83" s="60"/>
      <c r="CS83" s="60"/>
      <c r="CT83" s="60"/>
      <c r="CU83" s="60"/>
      <c r="CV83" s="60"/>
      <c r="CW83" s="60"/>
      <c r="CX83" s="60"/>
      <c r="CY83" s="60"/>
      <c r="CZ83" s="60"/>
      <c r="DA83" s="60"/>
      <c r="DB83" s="60"/>
      <c r="DC83" s="60"/>
      <c r="DD83" s="61"/>
    </row>
    <row r="84" spans="1:108" s="16" customFormat="1" ht="15" customHeight="1">
      <c r="A84" s="88"/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89"/>
      <c r="AJ84" s="89"/>
      <c r="AK84" s="89"/>
      <c r="AL84" s="89"/>
      <c r="AM84" s="89"/>
      <c r="AN84" s="89"/>
      <c r="AO84" s="89"/>
      <c r="AP84" s="89"/>
      <c r="AQ84" s="89"/>
      <c r="AR84" s="89"/>
      <c r="AS84" s="90"/>
      <c r="AT84" s="82"/>
      <c r="AU84" s="83"/>
      <c r="AV84" s="83"/>
      <c r="AW84" s="83"/>
      <c r="AX84" s="83"/>
      <c r="AY84" s="83"/>
      <c r="AZ84" s="83"/>
      <c r="BA84" s="83"/>
      <c r="BB84" s="83"/>
      <c r="BC84" s="83"/>
      <c r="BD84" s="83"/>
      <c r="BE84" s="83"/>
      <c r="BF84" s="83"/>
      <c r="BG84" s="83"/>
      <c r="BH84" s="83"/>
      <c r="BI84" s="84"/>
      <c r="BJ84" s="59"/>
      <c r="BK84" s="60"/>
      <c r="BL84" s="60"/>
      <c r="BM84" s="60"/>
      <c r="BN84" s="60"/>
      <c r="BO84" s="60"/>
      <c r="BP84" s="60"/>
      <c r="BQ84" s="60"/>
      <c r="BR84" s="60"/>
      <c r="BS84" s="60"/>
      <c r="BT84" s="60"/>
      <c r="BU84" s="60"/>
      <c r="BV84" s="60"/>
      <c r="BW84" s="60"/>
      <c r="BX84" s="60"/>
      <c r="BY84" s="60"/>
      <c r="BZ84" s="61"/>
      <c r="CA84" s="59"/>
      <c r="CB84" s="60"/>
      <c r="CC84" s="60"/>
      <c r="CD84" s="60"/>
      <c r="CE84" s="60"/>
      <c r="CF84" s="60"/>
      <c r="CG84" s="60"/>
      <c r="CH84" s="60"/>
      <c r="CI84" s="60"/>
      <c r="CJ84" s="60"/>
      <c r="CK84" s="60"/>
      <c r="CL84" s="60"/>
      <c r="CM84" s="60"/>
      <c r="CN84" s="60"/>
      <c r="CO84" s="61"/>
      <c r="CP84" s="59"/>
      <c r="CQ84" s="60"/>
      <c r="CR84" s="60"/>
      <c r="CS84" s="60"/>
      <c r="CT84" s="60"/>
      <c r="CU84" s="60"/>
      <c r="CV84" s="60"/>
      <c r="CW84" s="60"/>
      <c r="CX84" s="60"/>
      <c r="CY84" s="60"/>
      <c r="CZ84" s="60"/>
      <c r="DA84" s="60"/>
      <c r="DB84" s="60"/>
      <c r="DC84" s="60"/>
      <c r="DD84" s="61"/>
    </row>
    <row r="85" spans="1:108" s="5" customFormat="1" ht="15" customHeight="1">
      <c r="A85" s="15"/>
      <c r="B85" s="80" t="s">
        <v>86</v>
      </c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1"/>
      <c r="AT85" s="77" t="s">
        <v>134</v>
      </c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8"/>
      <c r="BG85" s="78"/>
      <c r="BH85" s="78"/>
      <c r="BI85" s="79"/>
      <c r="BJ85" s="59">
        <f>BJ86+BJ88+BJ89</f>
        <v>188153.62</v>
      </c>
      <c r="BK85" s="60"/>
      <c r="BL85" s="60"/>
      <c r="BM85" s="60"/>
      <c r="BN85" s="60"/>
      <c r="BO85" s="60"/>
      <c r="BP85" s="60"/>
      <c r="BQ85" s="60"/>
      <c r="BR85" s="60"/>
      <c r="BS85" s="60"/>
      <c r="BT85" s="60"/>
      <c r="BU85" s="60"/>
      <c r="BV85" s="60"/>
      <c r="BW85" s="60"/>
      <c r="BX85" s="60"/>
      <c r="BY85" s="60"/>
      <c r="BZ85" s="61"/>
      <c r="CA85" s="59">
        <f aca="true" t="shared" si="0" ref="CA85:CA93">BJ85</f>
        <v>188153.62</v>
      </c>
      <c r="CB85" s="60"/>
      <c r="CC85" s="60"/>
      <c r="CD85" s="60"/>
      <c r="CE85" s="60"/>
      <c r="CF85" s="60"/>
      <c r="CG85" s="60"/>
      <c r="CH85" s="60"/>
      <c r="CI85" s="60"/>
      <c r="CJ85" s="60"/>
      <c r="CK85" s="60"/>
      <c r="CL85" s="60"/>
      <c r="CM85" s="60"/>
      <c r="CN85" s="60"/>
      <c r="CO85" s="61"/>
      <c r="CP85" s="85"/>
      <c r="CQ85" s="86"/>
      <c r="CR85" s="86"/>
      <c r="CS85" s="86"/>
      <c r="CT85" s="86"/>
      <c r="CU85" s="86"/>
      <c r="CV85" s="86"/>
      <c r="CW85" s="86"/>
      <c r="CX85" s="86"/>
      <c r="CY85" s="86"/>
      <c r="CZ85" s="86"/>
      <c r="DA85" s="86"/>
      <c r="DB85" s="86"/>
      <c r="DC85" s="86"/>
      <c r="DD85" s="87"/>
    </row>
    <row r="86" spans="1:108" s="16" customFormat="1" ht="31.5" customHeight="1">
      <c r="A86" s="65" t="s">
        <v>118</v>
      </c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7"/>
      <c r="AT86" s="82"/>
      <c r="AU86" s="83"/>
      <c r="AV86" s="83"/>
      <c r="AW86" s="83"/>
      <c r="AX86" s="83"/>
      <c r="AY86" s="83"/>
      <c r="AZ86" s="83"/>
      <c r="BA86" s="83"/>
      <c r="BB86" s="83"/>
      <c r="BC86" s="83"/>
      <c r="BD86" s="83"/>
      <c r="BE86" s="83"/>
      <c r="BF86" s="83"/>
      <c r="BG86" s="83"/>
      <c r="BH86" s="83"/>
      <c r="BI86" s="84"/>
      <c r="BJ86" s="62">
        <v>177838.72</v>
      </c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4"/>
      <c r="CA86" s="59">
        <f t="shared" si="0"/>
        <v>177838.72</v>
      </c>
      <c r="CB86" s="60"/>
      <c r="CC86" s="60"/>
      <c r="CD86" s="60"/>
      <c r="CE86" s="60"/>
      <c r="CF86" s="60"/>
      <c r="CG86" s="60"/>
      <c r="CH86" s="60"/>
      <c r="CI86" s="60"/>
      <c r="CJ86" s="60"/>
      <c r="CK86" s="60"/>
      <c r="CL86" s="60"/>
      <c r="CM86" s="60"/>
      <c r="CN86" s="60"/>
      <c r="CO86" s="61"/>
      <c r="CP86" s="59"/>
      <c r="CQ86" s="60"/>
      <c r="CR86" s="60"/>
      <c r="CS86" s="60"/>
      <c r="CT86" s="60"/>
      <c r="CU86" s="60"/>
      <c r="CV86" s="60"/>
      <c r="CW86" s="60"/>
      <c r="CX86" s="60"/>
      <c r="CY86" s="60"/>
      <c r="CZ86" s="60"/>
      <c r="DA86" s="60"/>
      <c r="DB86" s="60"/>
      <c r="DC86" s="60"/>
      <c r="DD86" s="61"/>
    </row>
    <row r="87" spans="1:108" s="16" customFormat="1" ht="49.5" customHeight="1">
      <c r="A87" s="68" t="s">
        <v>122</v>
      </c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70"/>
      <c r="AT87" s="27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28"/>
      <c r="BJ87" s="59">
        <f>BJ86</f>
        <v>177838.72</v>
      </c>
      <c r="BK87" s="60"/>
      <c r="BL87" s="60"/>
      <c r="BM87" s="60"/>
      <c r="BN87" s="60"/>
      <c r="BO87" s="60"/>
      <c r="BP87" s="60"/>
      <c r="BQ87" s="60"/>
      <c r="BR87" s="60"/>
      <c r="BS87" s="60"/>
      <c r="BT87" s="60"/>
      <c r="BU87" s="60"/>
      <c r="BV87" s="60"/>
      <c r="BW87" s="60"/>
      <c r="BX87" s="60"/>
      <c r="BY87" s="60"/>
      <c r="BZ87" s="61"/>
      <c r="CA87" s="59">
        <f>BJ87</f>
        <v>177838.72</v>
      </c>
      <c r="CB87" s="60"/>
      <c r="CC87" s="60"/>
      <c r="CD87" s="60"/>
      <c r="CE87" s="60"/>
      <c r="CF87" s="60"/>
      <c r="CG87" s="60"/>
      <c r="CH87" s="60"/>
      <c r="CI87" s="60"/>
      <c r="CJ87" s="60"/>
      <c r="CK87" s="60"/>
      <c r="CL87" s="60"/>
      <c r="CM87" s="60"/>
      <c r="CN87" s="60"/>
      <c r="CO87" s="61"/>
      <c r="CP87" s="29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26"/>
    </row>
    <row r="88" spans="1:108" s="16" customFormat="1" ht="45.75" customHeight="1">
      <c r="A88" s="91" t="s">
        <v>123</v>
      </c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  <c r="AA88" s="92"/>
      <c r="AB88" s="92"/>
      <c r="AC88" s="92"/>
      <c r="AD88" s="92"/>
      <c r="AE88" s="92"/>
      <c r="AF88" s="92"/>
      <c r="AG88" s="92"/>
      <c r="AH88" s="92"/>
      <c r="AI88" s="92"/>
      <c r="AJ88" s="92"/>
      <c r="AK88" s="92"/>
      <c r="AL88" s="92"/>
      <c r="AM88" s="92"/>
      <c r="AN88" s="92"/>
      <c r="AO88" s="92"/>
      <c r="AP88" s="92"/>
      <c r="AQ88" s="92"/>
      <c r="AR88" s="92"/>
      <c r="AS88" s="93"/>
      <c r="AT88" s="82"/>
      <c r="AU88" s="83"/>
      <c r="AV88" s="83"/>
      <c r="AW88" s="83"/>
      <c r="AX88" s="83"/>
      <c r="AY88" s="83"/>
      <c r="AZ88" s="83"/>
      <c r="BA88" s="83"/>
      <c r="BB88" s="83"/>
      <c r="BC88" s="83"/>
      <c r="BD88" s="83"/>
      <c r="BE88" s="83"/>
      <c r="BF88" s="83"/>
      <c r="BG88" s="83"/>
      <c r="BH88" s="83"/>
      <c r="BI88" s="84"/>
      <c r="BJ88" s="59">
        <v>10314.9</v>
      </c>
      <c r="BK88" s="60"/>
      <c r="BL88" s="60"/>
      <c r="BM88" s="60"/>
      <c r="BN88" s="60"/>
      <c r="BO88" s="60"/>
      <c r="BP88" s="60"/>
      <c r="BQ88" s="60"/>
      <c r="BR88" s="60"/>
      <c r="BS88" s="60"/>
      <c r="BT88" s="60"/>
      <c r="BU88" s="60"/>
      <c r="BV88" s="60"/>
      <c r="BW88" s="60"/>
      <c r="BX88" s="60"/>
      <c r="BY88" s="60"/>
      <c r="BZ88" s="61"/>
      <c r="CA88" s="59">
        <f t="shared" si="0"/>
        <v>10314.9</v>
      </c>
      <c r="CB88" s="60"/>
      <c r="CC88" s="60"/>
      <c r="CD88" s="60"/>
      <c r="CE88" s="60"/>
      <c r="CF88" s="60"/>
      <c r="CG88" s="60"/>
      <c r="CH88" s="60"/>
      <c r="CI88" s="60"/>
      <c r="CJ88" s="60"/>
      <c r="CK88" s="60"/>
      <c r="CL88" s="60"/>
      <c r="CM88" s="60"/>
      <c r="CN88" s="60"/>
      <c r="CO88" s="61"/>
      <c r="CP88" s="59"/>
      <c r="CQ88" s="60"/>
      <c r="CR88" s="60"/>
      <c r="CS88" s="60"/>
      <c r="CT88" s="60"/>
      <c r="CU88" s="60"/>
      <c r="CV88" s="60"/>
      <c r="CW88" s="60"/>
      <c r="CX88" s="60"/>
      <c r="CY88" s="60"/>
      <c r="CZ88" s="60"/>
      <c r="DA88" s="60"/>
      <c r="DB88" s="60"/>
      <c r="DC88" s="60"/>
      <c r="DD88" s="61"/>
    </row>
    <row r="89" spans="1:108" s="16" customFormat="1" ht="41.25" customHeight="1">
      <c r="A89" s="91" t="s">
        <v>124</v>
      </c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  <c r="Z89" s="92"/>
      <c r="AA89" s="92"/>
      <c r="AB89" s="92"/>
      <c r="AC89" s="92"/>
      <c r="AD89" s="92"/>
      <c r="AE89" s="92"/>
      <c r="AF89" s="92"/>
      <c r="AG89" s="92"/>
      <c r="AH89" s="92"/>
      <c r="AI89" s="92"/>
      <c r="AJ89" s="92"/>
      <c r="AK89" s="92"/>
      <c r="AL89" s="92"/>
      <c r="AM89" s="92"/>
      <c r="AN89" s="92"/>
      <c r="AO89" s="92"/>
      <c r="AP89" s="92"/>
      <c r="AQ89" s="92"/>
      <c r="AR89" s="92"/>
      <c r="AS89" s="93"/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3"/>
      <c r="BE89" s="83"/>
      <c r="BF89" s="83"/>
      <c r="BG89" s="83"/>
      <c r="BH89" s="83"/>
      <c r="BI89" s="84"/>
      <c r="BJ89" s="59"/>
      <c r="BK89" s="60"/>
      <c r="BL89" s="60"/>
      <c r="BM89" s="60"/>
      <c r="BN89" s="60"/>
      <c r="BO89" s="60"/>
      <c r="BP89" s="60"/>
      <c r="BQ89" s="60"/>
      <c r="BR89" s="60"/>
      <c r="BS89" s="60"/>
      <c r="BT89" s="60"/>
      <c r="BU89" s="60"/>
      <c r="BV89" s="60"/>
      <c r="BW89" s="60"/>
      <c r="BX89" s="60"/>
      <c r="BY89" s="60"/>
      <c r="BZ89" s="61"/>
      <c r="CA89" s="59">
        <f t="shared" si="0"/>
        <v>0</v>
      </c>
      <c r="CB89" s="60"/>
      <c r="CC89" s="60"/>
      <c r="CD89" s="60"/>
      <c r="CE89" s="60"/>
      <c r="CF89" s="60"/>
      <c r="CG89" s="60"/>
      <c r="CH89" s="60"/>
      <c r="CI89" s="60"/>
      <c r="CJ89" s="60"/>
      <c r="CK89" s="60"/>
      <c r="CL89" s="60"/>
      <c r="CM89" s="60"/>
      <c r="CN89" s="60"/>
      <c r="CO89" s="61"/>
      <c r="CP89" s="59"/>
      <c r="CQ89" s="60"/>
      <c r="CR89" s="60"/>
      <c r="CS89" s="60"/>
      <c r="CT89" s="60"/>
      <c r="CU89" s="60"/>
      <c r="CV89" s="60"/>
      <c r="CW89" s="60"/>
      <c r="CX89" s="60"/>
      <c r="CY89" s="60"/>
      <c r="CZ89" s="60"/>
      <c r="DA89" s="60"/>
      <c r="DB89" s="60"/>
      <c r="DC89" s="60"/>
      <c r="DD89" s="61"/>
    </row>
    <row r="90" spans="1:108" s="16" customFormat="1" ht="45" customHeight="1">
      <c r="A90" s="88" t="s">
        <v>126</v>
      </c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9"/>
      <c r="AB90" s="89"/>
      <c r="AC90" s="89"/>
      <c r="AD90" s="89"/>
      <c r="AE90" s="89"/>
      <c r="AF90" s="89"/>
      <c r="AG90" s="89"/>
      <c r="AH90" s="89"/>
      <c r="AI90" s="89"/>
      <c r="AJ90" s="89"/>
      <c r="AK90" s="89"/>
      <c r="AL90" s="89"/>
      <c r="AM90" s="89"/>
      <c r="AN90" s="89"/>
      <c r="AO90" s="89"/>
      <c r="AP90" s="89"/>
      <c r="AQ90" s="89"/>
      <c r="AR90" s="89"/>
      <c r="AS90" s="90"/>
      <c r="AT90" s="77" t="s">
        <v>135</v>
      </c>
      <c r="AU90" s="78"/>
      <c r="AV90" s="78"/>
      <c r="AW90" s="78"/>
      <c r="AX90" s="78"/>
      <c r="AY90" s="78"/>
      <c r="AZ90" s="78"/>
      <c r="BA90" s="78"/>
      <c r="BB90" s="78"/>
      <c r="BC90" s="78"/>
      <c r="BD90" s="78"/>
      <c r="BE90" s="78"/>
      <c r="BF90" s="78"/>
      <c r="BG90" s="78"/>
      <c r="BH90" s="78"/>
      <c r="BI90" s="79"/>
      <c r="BJ90" s="59">
        <f>BJ91</f>
        <v>456028</v>
      </c>
      <c r="BK90" s="60"/>
      <c r="BL90" s="60"/>
      <c r="BM90" s="60"/>
      <c r="BN90" s="60"/>
      <c r="BO90" s="60"/>
      <c r="BP90" s="60"/>
      <c r="BQ90" s="60"/>
      <c r="BR90" s="60"/>
      <c r="BS90" s="60"/>
      <c r="BT90" s="60"/>
      <c r="BU90" s="60"/>
      <c r="BV90" s="60"/>
      <c r="BW90" s="60"/>
      <c r="BX90" s="60"/>
      <c r="BY90" s="60"/>
      <c r="BZ90" s="61"/>
      <c r="CA90" s="59">
        <f t="shared" si="0"/>
        <v>456028</v>
      </c>
      <c r="CB90" s="60"/>
      <c r="CC90" s="60"/>
      <c r="CD90" s="60"/>
      <c r="CE90" s="60"/>
      <c r="CF90" s="60"/>
      <c r="CG90" s="60"/>
      <c r="CH90" s="60"/>
      <c r="CI90" s="60"/>
      <c r="CJ90" s="60"/>
      <c r="CK90" s="60"/>
      <c r="CL90" s="60"/>
      <c r="CM90" s="60"/>
      <c r="CN90" s="60"/>
      <c r="CO90" s="61"/>
      <c r="CP90" s="59"/>
      <c r="CQ90" s="60"/>
      <c r="CR90" s="60"/>
      <c r="CS90" s="60"/>
      <c r="CT90" s="60"/>
      <c r="CU90" s="60"/>
      <c r="CV90" s="60"/>
      <c r="CW90" s="60"/>
      <c r="CX90" s="60"/>
      <c r="CY90" s="60"/>
      <c r="CZ90" s="60"/>
      <c r="DA90" s="60"/>
      <c r="DB90" s="60"/>
      <c r="DC90" s="60"/>
      <c r="DD90" s="61"/>
    </row>
    <row r="91" spans="1:108" s="16" customFormat="1" ht="15" customHeight="1">
      <c r="A91" s="91" t="s">
        <v>117</v>
      </c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2"/>
      <c r="AA91" s="92"/>
      <c r="AB91" s="92"/>
      <c r="AC91" s="92"/>
      <c r="AD91" s="92"/>
      <c r="AE91" s="92"/>
      <c r="AF91" s="92"/>
      <c r="AG91" s="92"/>
      <c r="AH91" s="92"/>
      <c r="AI91" s="92"/>
      <c r="AJ91" s="92"/>
      <c r="AK91" s="92"/>
      <c r="AL91" s="92"/>
      <c r="AM91" s="92"/>
      <c r="AN91" s="92"/>
      <c r="AO91" s="92"/>
      <c r="AP91" s="92"/>
      <c r="AQ91" s="92"/>
      <c r="AR91" s="92"/>
      <c r="AS91" s="93"/>
      <c r="AT91" s="82"/>
      <c r="AU91" s="83"/>
      <c r="AV91" s="83"/>
      <c r="AW91" s="83"/>
      <c r="AX91" s="83"/>
      <c r="AY91" s="83"/>
      <c r="AZ91" s="83"/>
      <c r="BA91" s="83"/>
      <c r="BB91" s="83"/>
      <c r="BC91" s="83"/>
      <c r="BD91" s="83"/>
      <c r="BE91" s="83"/>
      <c r="BF91" s="83"/>
      <c r="BG91" s="83"/>
      <c r="BH91" s="83"/>
      <c r="BI91" s="84"/>
      <c r="BJ91" s="85">
        <v>456028</v>
      </c>
      <c r="BK91" s="86"/>
      <c r="BL91" s="86"/>
      <c r="BM91" s="86"/>
      <c r="BN91" s="86"/>
      <c r="BO91" s="86"/>
      <c r="BP91" s="86"/>
      <c r="BQ91" s="86"/>
      <c r="BR91" s="86"/>
      <c r="BS91" s="86"/>
      <c r="BT91" s="86"/>
      <c r="BU91" s="86"/>
      <c r="BV91" s="86"/>
      <c r="BW91" s="86"/>
      <c r="BX91" s="86"/>
      <c r="BY91" s="86"/>
      <c r="BZ91" s="87"/>
      <c r="CA91" s="85">
        <f t="shared" si="0"/>
        <v>456028</v>
      </c>
      <c r="CB91" s="86"/>
      <c r="CC91" s="86"/>
      <c r="CD91" s="86"/>
      <c r="CE91" s="86"/>
      <c r="CF91" s="86"/>
      <c r="CG91" s="86"/>
      <c r="CH91" s="86"/>
      <c r="CI91" s="86"/>
      <c r="CJ91" s="86"/>
      <c r="CK91" s="86"/>
      <c r="CL91" s="86"/>
      <c r="CM91" s="86"/>
      <c r="CN91" s="86"/>
      <c r="CO91" s="87"/>
      <c r="CP91" s="59"/>
      <c r="CQ91" s="60"/>
      <c r="CR91" s="60"/>
      <c r="CS91" s="60"/>
      <c r="CT91" s="60"/>
      <c r="CU91" s="60"/>
      <c r="CV91" s="60"/>
      <c r="CW91" s="60"/>
      <c r="CX91" s="60"/>
      <c r="CY91" s="60"/>
      <c r="CZ91" s="60"/>
      <c r="DA91" s="60"/>
      <c r="DB91" s="60"/>
      <c r="DC91" s="60"/>
      <c r="DD91" s="61"/>
    </row>
    <row r="92" spans="1:108" s="5" customFormat="1" ht="15">
      <c r="A92" s="15"/>
      <c r="B92" s="94" t="s">
        <v>33</v>
      </c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4"/>
      <c r="AH92" s="94"/>
      <c r="AI92" s="94"/>
      <c r="AJ92" s="94"/>
      <c r="AK92" s="94"/>
      <c r="AL92" s="94"/>
      <c r="AM92" s="94"/>
      <c r="AN92" s="94"/>
      <c r="AO92" s="94"/>
      <c r="AP92" s="94"/>
      <c r="AQ92" s="94"/>
      <c r="AR92" s="94"/>
      <c r="AS92" s="95"/>
      <c r="AT92" s="77" t="s">
        <v>136</v>
      </c>
      <c r="AU92" s="78"/>
      <c r="AV92" s="78"/>
      <c r="AW92" s="78"/>
      <c r="AX92" s="78"/>
      <c r="AY92" s="78"/>
      <c r="AZ92" s="78"/>
      <c r="BA92" s="78"/>
      <c r="BB92" s="78"/>
      <c r="BC92" s="78"/>
      <c r="BD92" s="78"/>
      <c r="BE92" s="78"/>
      <c r="BF92" s="78"/>
      <c r="BG92" s="78"/>
      <c r="BH92" s="78"/>
      <c r="BI92" s="79"/>
      <c r="BJ92" s="59">
        <f>BJ93</f>
        <v>369377.24</v>
      </c>
      <c r="BK92" s="60"/>
      <c r="BL92" s="60"/>
      <c r="BM92" s="60"/>
      <c r="BN92" s="60"/>
      <c r="BO92" s="60"/>
      <c r="BP92" s="60"/>
      <c r="BQ92" s="60"/>
      <c r="BR92" s="60"/>
      <c r="BS92" s="60"/>
      <c r="BT92" s="60"/>
      <c r="BU92" s="60"/>
      <c r="BV92" s="60"/>
      <c r="BW92" s="60"/>
      <c r="BX92" s="60"/>
      <c r="BY92" s="60"/>
      <c r="BZ92" s="61"/>
      <c r="CA92" s="59">
        <f t="shared" si="0"/>
        <v>369377.24</v>
      </c>
      <c r="CB92" s="60"/>
      <c r="CC92" s="60"/>
      <c r="CD92" s="60"/>
      <c r="CE92" s="60"/>
      <c r="CF92" s="60"/>
      <c r="CG92" s="60"/>
      <c r="CH92" s="60"/>
      <c r="CI92" s="60"/>
      <c r="CJ92" s="60"/>
      <c r="CK92" s="60"/>
      <c r="CL92" s="60"/>
      <c r="CM92" s="60"/>
      <c r="CN92" s="60"/>
      <c r="CO92" s="61"/>
      <c r="CP92" s="85"/>
      <c r="CQ92" s="86"/>
      <c r="CR92" s="86"/>
      <c r="CS92" s="86"/>
      <c r="CT92" s="86"/>
      <c r="CU92" s="86"/>
      <c r="CV92" s="86"/>
      <c r="CW92" s="86"/>
      <c r="CX92" s="86"/>
      <c r="CY92" s="86"/>
      <c r="CZ92" s="86"/>
      <c r="DA92" s="86"/>
      <c r="DB92" s="86"/>
      <c r="DC92" s="86"/>
      <c r="DD92" s="87"/>
    </row>
    <row r="93" spans="1:108" s="16" customFormat="1" ht="45" customHeight="1">
      <c r="A93" s="65" t="s">
        <v>118</v>
      </c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7"/>
      <c r="AT93" s="82"/>
      <c r="AU93" s="83"/>
      <c r="AV93" s="83"/>
      <c r="AW93" s="83"/>
      <c r="AX93" s="83"/>
      <c r="AY93" s="83"/>
      <c r="AZ93" s="83"/>
      <c r="BA93" s="83"/>
      <c r="BB93" s="83"/>
      <c r="BC93" s="83"/>
      <c r="BD93" s="83"/>
      <c r="BE93" s="83"/>
      <c r="BF93" s="83"/>
      <c r="BG93" s="83"/>
      <c r="BH93" s="83"/>
      <c r="BI93" s="84"/>
      <c r="BJ93" s="62">
        <v>369377.24</v>
      </c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4"/>
      <c r="CA93" s="59">
        <f t="shared" si="0"/>
        <v>369377.24</v>
      </c>
      <c r="CB93" s="60"/>
      <c r="CC93" s="60"/>
      <c r="CD93" s="60"/>
      <c r="CE93" s="60"/>
      <c r="CF93" s="60"/>
      <c r="CG93" s="60"/>
      <c r="CH93" s="60"/>
      <c r="CI93" s="60"/>
      <c r="CJ93" s="60"/>
      <c r="CK93" s="60"/>
      <c r="CL93" s="60"/>
      <c r="CM93" s="60"/>
      <c r="CN93" s="60"/>
      <c r="CO93" s="61"/>
      <c r="CP93" s="59"/>
      <c r="CQ93" s="60"/>
      <c r="CR93" s="60"/>
      <c r="CS93" s="60"/>
      <c r="CT93" s="60"/>
      <c r="CU93" s="60"/>
      <c r="CV93" s="60"/>
      <c r="CW93" s="60"/>
      <c r="CX93" s="60"/>
      <c r="CY93" s="60"/>
      <c r="CZ93" s="60"/>
      <c r="DA93" s="60"/>
      <c r="DB93" s="60"/>
      <c r="DC93" s="60"/>
      <c r="DD93" s="61"/>
    </row>
    <row r="94" spans="1:108" s="16" customFormat="1" ht="45" customHeight="1">
      <c r="A94" s="68" t="s">
        <v>122</v>
      </c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  <c r="AO94" s="69"/>
      <c r="AP94" s="69"/>
      <c r="AQ94" s="69"/>
      <c r="AR94" s="69"/>
      <c r="AS94" s="70"/>
      <c r="AT94" s="27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28"/>
      <c r="BJ94" s="59">
        <f>BJ93</f>
        <v>369377.24</v>
      </c>
      <c r="BK94" s="60"/>
      <c r="BL94" s="60"/>
      <c r="BM94" s="60"/>
      <c r="BN94" s="60"/>
      <c r="BO94" s="60"/>
      <c r="BP94" s="60"/>
      <c r="BQ94" s="60"/>
      <c r="BR94" s="60"/>
      <c r="BS94" s="60"/>
      <c r="BT94" s="60"/>
      <c r="BU94" s="60"/>
      <c r="BV94" s="60"/>
      <c r="BW94" s="60"/>
      <c r="BX94" s="60"/>
      <c r="BY94" s="60"/>
      <c r="BZ94" s="61"/>
      <c r="CA94" s="59">
        <f>BJ94</f>
        <v>369377.24</v>
      </c>
      <c r="CB94" s="60"/>
      <c r="CC94" s="60"/>
      <c r="CD94" s="60"/>
      <c r="CE94" s="60"/>
      <c r="CF94" s="60"/>
      <c r="CG94" s="60"/>
      <c r="CH94" s="60"/>
      <c r="CI94" s="60"/>
      <c r="CJ94" s="60"/>
      <c r="CK94" s="60"/>
      <c r="CL94" s="60"/>
      <c r="CM94" s="60"/>
      <c r="CN94" s="60"/>
      <c r="CO94" s="61"/>
      <c r="CP94" s="29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26"/>
    </row>
    <row r="95" spans="1:108" s="16" customFormat="1" ht="17.25" customHeight="1">
      <c r="A95" s="65" t="s">
        <v>107</v>
      </c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7"/>
      <c r="AT95" s="82"/>
      <c r="AU95" s="83"/>
      <c r="AV95" s="83"/>
      <c r="AW95" s="83"/>
      <c r="AX95" s="83"/>
      <c r="AY95" s="83"/>
      <c r="AZ95" s="83"/>
      <c r="BA95" s="83"/>
      <c r="BB95" s="83"/>
      <c r="BC95" s="83"/>
      <c r="BD95" s="83"/>
      <c r="BE95" s="83"/>
      <c r="BF95" s="83"/>
      <c r="BG95" s="83"/>
      <c r="BH95" s="83"/>
      <c r="BI95" s="84"/>
      <c r="BJ95" s="59"/>
      <c r="BK95" s="60"/>
      <c r="BL95" s="60"/>
      <c r="BM95" s="60"/>
      <c r="BN95" s="60"/>
      <c r="BO95" s="60"/>
      <c r="BP95" s="60"/>
      <c r="BQ95" s="60"/>
      <c r="BR95" s="60"/>
      <c r="BS95" s="60"/>
      <c r="BT95" s="60"/>
      <c r="BU95" s="60"/>
      <c r="BV95" s="60"/>
      <c r="BW95" s="60"/>
      <c r="BX95" s="60"/>
      <c r="BY95" s="60"/>
      <c r="BZ95" s="61"/>
      <c r="CA95" s="59"/>
      <c r="CB95" s="60"/>
      <c r="CC95" s="60"/>
      <c r="CD95" s="60"/>
      <c r="CE95" s="60"/>
      <c r="CF95" s="60"/>
      <c r="CG95" s="60"/>
      <c r="CH95" s="60"/>
      <c r="CI95" s="60"/>
      <c r="CJ95" s="60"/>
      <c r="CK95" s="60"/>
      <c r="CL95" s="60"/>
      <c r="CM95" s="60"/>
      <c r="CN95" s="60"/>
      <c r="CO95" s="61"/>
      <c r="CP95" s="59"/>
      <c r="CQ95" s="60"/>
      <c r="CR95" s="60"/>
      <c r="CS95" s="60"/>
      <c r="CT95" s="60"/>
      <c r="CU95" s="60"/>
      <c r="CV95" s="60"/>
      <c r="CW95" s="60"/>
      <c r="CX95" s="60"/>
      <c r="CY95" s="60"/>
      <c r="CZ95" s="60"/>
      <c r="DA95" s="60"/>
      <c r="DB95" s="60"/>
      <c r="DC95" s="60"/>
      <c r="DD95" s="61"/>
    </row>
    <row r="96" spans="1:108" s="16" customFormat="1" ht="25.5" customHeight="1">
      <c r="A96" s="65" t="s">
        <v>108</v>
      </c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7"/>
      <c r="AT96" s="82"/>
      <c r="AU96" s="83"/>
      <c r="AV96" s="83"/>
      <c r="AW96" s="83"/>
      <c r="AX96" s="83"/>
      <c r="AY96" s="83"/>
      <c r="AZ96" s="83"/>
      <c r="BA96" s="83"/>
      <c r="BB96" s="83"/>
      <c r="BC96" s="83"/>
      <c r="BD96" s="83"/>
      <c r="BE96" s="83"/>
      <c r="BF96" s="83"/>
      <c r="BG96" s="83"/>
      <c r="BH96" s="83"/>
      <c r="BI96" s="84"/>
      <c r="BJ96" s="59"/>
      <c r="BK96" s="60"/>
      <c r="BL96" s="60"/>
      <c r="BM96" s="60"/>
      <c r="BN96" s="60"/>
      <c r="BO96" s="60"/>
      <c r="BP96" s="60"/>
      <c r="BQ96" s="60"/>
      <c r="BR96" s="60"/>
      <c r="BS96" s="60"/>
      <c r="BT96" s="60"/>
      <c r="BU96" s="60"/>
      <c r="BV96" s="60"/>
      <c r="BW96" s="60"/>
      <c r="BX96" s="60"/>
      <c r="BY96" s="60"/>
      <c r="BZ96" s="61"/>
      <c r="CA96" s="59"/>
      <c r="CB96" s="60"/>
      <c r="CC96" s="60"/>
      <c r="CD96" s="60"/>
      <c r="CE96" s="60"/>
      <c r="CF96" s="60"/>
      <c r="CG96" s="60"/>
      <c r="CH96" s="60"/>
      <c r="CI96" s="60"/>
      <c r="CJ96" s="60"/>
      <c r="CK96" s="60"/>
      <c r="CL96" s="60"/>
      <c r="CM96" s="60"/>
      <c r="CN96" s="60"/>
      <c r="CO96" s="61"/>
      <c r="CP96" s="59"/>
      <c r="CQ96" s="60"/>
      <c r="CR96" s="60"/>
      <c r="CS96" s="60"/>
      <c r="CT96" s="60"/>
      <c r="CU96" s="60"/>
      <c r="CV96" s="60"/>
      <c r="CW96" s="60"/>
      <c r="CX96" s="60"/>
      <c r="CY96" s="60"/>
      <c r="CZ96" s="60"/>
      <c r="DA96" s="60"/>
      <c r="DB96" s="60"/>
      <c r="DC96" s="60"/>
      <c r="DD96" s="61"/>
    </row>
    <row r="97" spans="1:108" s="16" customFormat="1" ht="2.25" customHeight="1">
      <c r="A97" s="88"/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  <c r="AC97" s="89"/>
      <c r="AD97" s="89"/>
      <c r="AE97" s="89"/>
      <c r="AF97" s="89"/>
      <c r="AG97" s="89"/>
      <c r="AH97" s="89"/>
      <c r="AI97" s="89"/>
      <c r="AJ97" s="89"/>
      <c r="AK97" s="89"/>
      <c r="AL97" s="89"/>
      <c r="AM97" s="89"/>
      <c r="AN97" s="89"/>
      <c r="AO97" s="89"/>
      <c r="AP97" s="89"/>
      <c r="AQ97" s="89"/>
      <c r="AR97" s="89"/>
      <c r="AS97" s="90"/>
      <c r="AT97" s="82"/>
      <c r="AU97" s="83"/>
      <c r="AV97" s="83"/>
      <c r="AW97" s="83"/>
      <c r="AX97" s="83"/>
      <c r="AY97" s="83"/>
      <c r="AZ97" s="83"/>
      <c r="BA97" s="83"/>
      <c r="BB97" s="83"/>
      <c r="BC97" s="83"/>
      <c r="BD97" s="83"/>
      <c r="BE97" s="83"/>
      <c r="BF97" s="83"/>
      <c r="BG97" s="83"/>
      <c r="BH97" s="83"/>
      <c r="BI97" s="84"/>
      <c r="BJ97" s="59"/>
      <c r="BK97" s="60"/>
      <c r="BL97" s="60"/>
      <c r="BM97" s="60"/>
      <c r="BN97" s="60"/>
      <c r="BO97" s="60"/>
      <c r="BP97" s="60"/>
      <c r="BQ97" s="60"/>
      <c r="BR97" s="60"/>
      <c r="BS97" s="60"/>
      <c r="BT97" s="60"/>
      <c r="BU97" s="60"/>
      <c r="BV97" s="60"/>
      <c r="BW97" s="60"/>
      <c r="BX97" s="60"/>
      <c r="BY97" s="60"/>
      <c r="BZ97" s="61"/>
      <c r="CA97" s="59"/>
      <c r="CB97" s="60"/>
      <c r="CC97" s="60"/>
      <c r="CD97" s="60"/>
      <c r="CE97" s="60"/>
      <c r="CF97" s="60"/>
      <c r="CG97" s="60"/>
      <c r="CH97" s="60"/>
      <c r="CI97" s="60"/>
      <c r="CJ97" s="60"/>
      <c r="CK97" s="60"/>
      <c r="CL97" s="60"/>
      <c r="CM97" s="60"/>
      <c r="CN97" s="60"/>
      <c r="CO97" s="61"/>
      <c r="CP97" s="59"/>
      <c r="CQ97" s="60"/>
      <c r="CR97" s="60"/>
      <c r="CS97" s="60"/>
      <c r="CT97" s="60"/>
      <c r="CU97" s="60"/>
      <c r="CV97" s="60"/>
      <c r="CW97" s="60"/>
      <c r="CX97" s="60"/>
      <c r="CY97" s="60"/>
      <c r="CZ97" s="60"/>
      <c r="DA97" s="60"/>
      <c r="DB97" s="60"/>
      <c r="DC97" s="60"/>
      <c r="DD97" s="61"/>
    </row>
    <row r="98" spans="1:108" s="5" customFormat="1" ht="30" customHeight="1">
      <c r="A98" s="15"/>
      <c r="B98" s="94" t="s">
        <v>14</v>
      </c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  <c r="AA98" s="94"/>
      <c r="AB98" s="94"/>
      <c r="AC98" s="94"/>
      <c r="AD98" s="94"/>
      <c r="AE98" s="94"/>
      <c r="AF98" s="94"/>
      <c r="AG98" s="94"/>
      <c r="AH98" s="94"/>
      <c r="AI98" s="94"/>
      <c r="AJ98" s="94"/>
      <c r="AK98" s="94"/>
      <c r="AL98" s="94"/>
      <c r="AM98" s="94"/>
      <c r="AN98" s="94"/>
      <c r="AO98" s="94"/>
      <c r="AP98" s="94"/>
      <c r="AQ98" s="94"/>
      <c r="AR98" s="94"/>
      <c r="AS98" s="95"/>
      <c r="AT98" s="77"/>
      <c r="AU98" s="78"/>
      <c r="AV98" s="78"/>
      <c r="AW98" s="78"/>
      <c r="AX98" s="78"/>
      <c r="AY98" s="78"/>
      <c r="AZ98" s="78"/>
      <c r="BA98" s="78"/>
      <c r="BB98" s="78"/>
      <c r="BC98" s="78"/>
      <c r="BD98" s="78"/>
      <c r="BE98" s="78"/>
      <c r="BF98" s="78"/>
      <c r="BG98" s="78"/>
      <c r="BH98" s="78"/>
      <c r="BI98" s="79"/>
      <c r="BJ98" s="59">
        <f>BJ99+BJ105+BJ106</f>
        <v>2622696.4</v>
      </c>
      <c r="BK98" s="60"/>
      <c r="BL98" s="60"/>
      <c r="BM98" s="60"/>
      <c r="BN98" s="60"/>
      <c r="BO98" s="60"/>
      <c r="BP98" s="60"/>
      <c r="BQ98" s="60"/>
      <c r="BR98" s="60"/>
      <c r="BS98" s="60"/>
      <c r="BT98" s="60"/>
      <c r="BU98" s="60"/>
      <c r="BV98" s="60"/>
      <c r="BW98" s="60"/>
      <c r="BX98" s="60"/>
      <c r="BY98" s="60"/>
      <c r="BZ98" s="61"/>
      <c r="CA98" s="59">
        <f>BJ98</f>
        <v>2622696.4</v>
      </c>
      <c r="CB98" s="60"/>
      <c r="CC98" s="60"/>
      <c r="CD98" s="60"/>
      <c r="CE98" s="60"/>
      <c r="CF98" s="60"/>
      <c r="CG98" s="60"/>
      <c r="CH98" s="60"/>
      <c r="CI98" s="60"/>
      <c r="CJ98" s="60"/>
      <c r="CK98" s="60"/>
      <c r="CL98" s="60"/>
      <c r="CM98" s="60"/>
      <c r="CN98" s="60"/>
      <c r="CO98" s="61"/>
      <c r="CP98" s="85"/>
      <c r="CQ98" s="86"/>
      <c r="CR98" s="86"/>
      <c r="CS98" s="86"/>
      <c r="CT98" s="86"/>
      <c r="CU98" s="86"/>
      <c r="CV98" s="86"/>
      <c r="CW98" s="86"/>
      <c r="CX98" s="86"/>
      <c r="CY98" s="86"/>
      <c r="CZ98" s="86"/>
      <c r="DA98" s="86"/>
      <c r="DB98" s="86"/>
      <c r="DC98" s="86"/>
      <c r="DD98" s="87"/>
    </row>
    <row r="99" spans="1:108" s="16" customFormat="1" ht="25.5" customHeight="1">
      <c r="A99" s="65" t="s">
        <v>106</v>
      </c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7"/>
      <c r="AT99" s="82"/>
      <c r="AU99" s="83"/>
      <c r="AV99" s="83"/>
      <c r="AW99" s="83"/>
      <c r="AX99" s="83"/>
      <c r="AY99" s="83"/>
      <c r="AZ99" s="83"/>
      <c r="BA99" s="83"/>
      <c r="BB99" s="83"/>
      <c r="BC99" s="83"/>
      <c r="BD99" s="83"/>
      <c r="BE99" s="83"/>
      <c r="BF99" s="83"/>
      <c r="BG99" s="83"/>
      <c r="BH99" s="83"/>
      <c r="BI99" s="84"/>
      <c r="BJ99" s="59">
        <f>BJ103</f>
        <v>694696.4</v>
      </c>
      <c r="BK99" s="60"/>
      <c r="BL99" s="60"/>
      <c r="BM99" s="60"/>
      <c r="BN99" s="60"/>
      <c r="BO99" s="60"/>
      <c r="BP99" s="60"/>
      <c r="BQ99" s="60"/>
      <c r="BR99" s="60"/>
      <c r="BS99" s="60"/>
      <c r="BT99" s="60"/>
      <c r="BU99" s="60"/>
      <c r="BV99" s="60"/>
      <c r="BW99" s="60"/>
      <c r="BX99" s="60"/>
      <c r="BY99" s="60"/>
      <c r="BZ99" s="61"/>
      <c r="CA99" s="59">
        <f>BJ99</f>
        <v>694696.4</v>
      </c>
      <c r="CB99" s="60"/>
      <c r="CC99" s="60"/>
      <c r="CD99" s="60"/>
      <c r="CE99" s="60"/>
      <c r="CF99" s="60"/>
      <c r="CG99" s="60"/>
      <c r="CH99" s="60"/>
      <c r="CI99" s="60"/>
      <c r="CJ99" s="60"/>
      <c r="CK99" s="60"/>
      <c r="CL99" s="60"/>
      <c r="CM99" s="60"/>
      <c r="CN99" s="60"/>
      <c r="CO99" s="61"/>
      <c r="CP99" s="59"/>
      <c r="CQ99" s="60"/>
      <c r="CR99" s="60"/>
      <c r="CS99" s="60"/>
      <c r="CT99" s="60"/>
      <c r="CU99" s="60"/>
      <c r="CV99" s="60"/>
      <c r="CW99" s="60"/>
      <c r="CX99" s="60"/>
      <c r="CY99" s="60"/>
      <c r="CZ99" s="60"/>
      <c r="DA99" s="60"/>
      <c r="DB99" s="60"/>
      <c r="DC99" s="60"/>
      <c r="DD99" s="61"/>
    </row>
    <row r="100" spans="1:108" s="16" customFormat="1" ht="16.5" customHeight="1">
      <c r="A100" s="65" t="s">
        <v>104</v>
      </c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7"/>
      <c r="AT100" s="27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28"/>
      <c r="BJ100" s="59">
        <f>BJ123</f>
        <v>594696.4</v>
      </c>
      <c r="BK100" s="60"/>
      <c r="BL100" s="60"/>
      <c r="BM100" s="60"/>
      <c r="BN100" s="60"/>
      <c r="BO100" s="60"/>
      <c r="BP100" s="60"/>
      <c r="BQ100" s="60"/>
      <c r="BR100" s="60"/>
      <c r="BS100" s="60"/>
      <c r="BT100" s="60"/>
      <c r="BU100" s="60"/>
      <c r="BV100" s="60"/>
      <c r="BW100" s="60"/>
      <c r="BX100" s="60"/>
      <c r="BY100" s="60"/>
      <c r="BZ100" s="61"/>
      <c r="CA100" s="59">
        <f>BJ100</f>
        <v>594696.4</v>
      </c>
      <c r="CB100" s="60"/>
      <c r="CC100" s="60"/>
      <c r="CD100" s="60"/>
      <c r="CE100" s="60"/>
      <c r="CF100" s="60"/>
      <c r="CG100" s="60"/>
      <c r="CH100" s="60"/>
      <c r="CI100" s="60"/>
      <c r="CJ100" s="60"/>
      <c r="CK100" s="60"/>
      <c r="CL100" s="60"/>
      <c r="CM100" s="60"/>
      <c r="CN100" s="60"/>
      <c r="CO100" s="61"/>
      <c r="CP100" s="29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26"/>
    </row>
    <row r="101" spans="1:108" s="16" customFormat="1" ht="21" customHeight="1">
      <c r="A101" s="65" t="s">
        <v>105</v>
      </c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7"/>
      <c r="AT101" s="27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28"/>
      <c r="BJ101" s="59">
        <f>BJ111+BJ120</f>
        <v>100000</v>
      </c>
      <c r="BK101" s="60"/>
      <c r="BL101" s="60"/>
      <c r="BM101" s="60"/>
      <c r="BN101" s="60"/>
      <c r="BO101" s="60"/>
      <c r="BP101" s="60"/>
      <c r="BQ101" s="60"/>
      <c r="BR101" s="60"/>
      <c r="BS101" s="60"/>
      <c r="BT101" s="60"/>
      <c r="BU101" s="60"/>
      <c r="BV101" s="60"/>
      <c r="BW101" s="60"/>
      <c r="BX101" s="60"/>
      <c r="BY101" s="60"/>
      <c r="BZ101" s="61"/>
      <c r="CA101" s="59">
        <f>BJ101</f>
        <v>100000</v>
      </c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0"/>
      <c r="CO101" s="61"/>
      <c r="CP101" s="29"/>
      <c r="CQ101" s="30"/>
      <c r="CR101" s="30"/>
      <c r="CS101" s="30"/>
      <c r="CT101" s="30"/>
      <c r="CU101" s="30"/>
      <c r="CV101" s="30"/>
      <c r="CW101" s="30"/>
      <c r="CX101" s="30"/>
      <c r="CY101" s="30"/>
      <c r="CZ101" s="30"/>
      <c r="DA101" s="30"/>
      <c r="DB101" s="30"/>
      <c r="DC101" s="30"/>
      <c r="DD101" s="26"/>
    </row>
    <row r="102" spans="1:108" s="16" customFormat="1" ht="17.25" customHeight="1">
      <c r="A102" s="71" t="s">
        <v>101</v>
      </c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  <c r="AK102" s="72"/>
      <c r="AL102" s="72"/>
      <c r="AM102" s="72"/>
      <c r="AN102" s="72"/>
      <c r="AO102" s="72"/>
      <c r="AP102" s="72"/>
      <c r="AQ102" s="72"/>
      <c r="AR102" s="72"/>
      <c r="AS102" s="73"/>
      <c r="AT102" s="27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28"/>
      <c r="BJ102" s="59"/>
      <c r="BK102" s="60"/>
      <c r="BL102" s="60"/>
      <c r="BM102" s="60"/>
      <c r="BN102" s="60"/>
      <c r="BO102" s="60"/>
      <c r="BP102" s="60"/>
      <c r="BQ102" s="60"/>
      <c r="BR102" s="60"/>
      <c r="BS102" s="60"/>
      <c r="BT102" s="60"/>
      <c r="BU102" s="60"/>
      <c r="BV102" s="60"/>
      <c r="BW102" s="60"/>
      <c r="BX102" s="60"/>
      <c r="BY102" s="60"/>
      <c r="BZ102" s="61"/>
      <c r="CA102" s="59"/>
      <c r="CB102" s="60"/>
      <c r="CC102" s="60"/>
      <c r="CD102" s="60"/>
      <c r="CE102" s="60"/>
      <c r="CF102" s="60"/>
      <c r="CG102" s="60"/>
      <c r="CH102" s="60"/>
      <c r="CI102" s="60"/>
      <c r="CJ102" s="60"/>
      <c r="CK102" s="60"/>
      <c r="CL102" s="60"/>
      <c r="CM102" s="60"/>
      <c r="CN102" s="60"/>
      <c r="CO102" s="61"/>
      <c r="CP102" s="29"/>
      <c r="CQ102" s="30"/>
      <c r="CR102" s="30"/>
      <c r="CS102" s="30"/>
      <c r="CT102" s="30"/>
      <c r="CU102" s="30"/>
      <c r="CV102" s="30"/>
      <c r="CW102" s="30"/>
      <c r="CX102" s="30"/>
      <c r="CY102" s="30"/>
      <c r="CZ102" s="30"/>
      <c r="DA102" s="30"/>
      <c r="DB102" s="30"/>
      <c r="DC102" s="30"/>
      <c r="DD102" s="26"/>
    </row>
    <row r="103" spans="1:108" s="16" customFormat="1" ht="46.5" customHeight="1">
      <c r="A103" s="68" t="s">
        <v>122</v>
      </c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  <c r="AP103" s="69"/>
      <c r="AQ103" s="69"/>
      <c r="AR103" s="69"/>
      <c r="AS103" s="70"/>
      <c r="AT103" s="27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28"/>
      <c r="BJ103" s="59">
        <f>BJ100+BJ101</f>
        <v>694696.4</v>
      </c>
      <c r="BK103" s="60"/>
      <c r="BL103" s="60"/>
      <c r="BM103" s="60"/>
      <c r="BN103" s="60"/>
      <c r="BO103" s="60"/>
      <c r="BP103" s="60"/>
      <c r="BQ103" s="60"/>
      <c r="BR103" s="60"/>
      <c r="BS103" s="60"/>
      <c r="BT103" s="60"/>
      <c r="BU103" s="60"/>
      <c r="BV103" s="60"/>
      <c r="BW103" s="60"/>
      <c r="BX103" s="60"/>
      <c r="BY103" s="60"/>
      <c r="BZ103" s="61"/>
      <c r="CA103" s="59">
        <f>BJ103</f>
        <v>694696.4</v>
      </c>
      <c r="CB103" s="60"/>
      <c r="CC103" s="60"/>
      <c r="CD103" s="60"/>
      <c r="CE103" s="60"/>
      <c r="CF103" s="60"/>
      <c r="CG103" s="60"/>
      <c r="CH103" s="60"/>
      <c r="CI103" s="60"/>
      <c r="CJ103" s="60"/>
      <c r="CK103" s="60"/>
      <c r="CL103" s="60"/>
      <c r="CM103" s="60"/>
      <c r="CN103" s="60"/>
      <c r="CO103" s="61"/>
      <c r="CP103" s="29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26"/>
    </row>
    <row r="104" spans="1:108" s="16" customFormat="1" ht="15" customHeight="1">
      <c r="A104" s="65" t="s">
        <v>107</v>
      </c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7"/>
      <c r="AT104" s="82"/>
      <c r="AU104" s="83"/>
      <c r="AV104" s="83"/>
      <c r="AW104" s="83"/>
      <c r="AX104" s="83"/>
      <c r="AY104" s="83"/>
      <c r="AZ104" s="83"/>
      <c r="BA104" s="83"/>
      <c r="BB104" s="83"/>
      <c r="BC104" s="83"/>
      <c r="BD104" s="83"/>
      <c r="BE104" s="83"/>
      <c r="BF104" s="83"/>
      <c r="BG104" s="83"/>
      <c r="BH104" s="83"/>
      <c r="BI104" s="84"/>
      <c r="BJ104" s="59"/>
      <c r="BK104" s="60"/>
      <c r="BL104" s="60"/>
      <c r="BM104" s="60"/>
      <c r="BN104" s="60"/>
      <c r="BO104" s="60"/>
      <c r="BP104" s="60"/>
      <c r="BQ104" s="60"/>
      <c r="BR104" s="60"/>
      <c r="BS104" s="60"/>
      <c r="BT104" s="60"/>
      <c r="BU104" s="60"/>
      <c r="BV104" s="60"/>
      <c r="BW104" s="60"/>
      <c r="BX104" s="60"/>
      <c r="BY104" s="60"/>
      <c r="BZ104" s="61"/>
      <c r="CA104" s="59"/>
      <c r="CB104" s="60"/>
      <c r="CC104" s="60"/>
      <c r="CD104" s="60"/>
      <c r="CE104" s="60"/>
      <c r="CF104" s="60"/>
      <c r="CG104" s="60"/>
      <c r="CH104" s="60"/>
      <c r="CI104" s="60"/>
      <c r="CJ104" s="60"/>
      <c r="CK104" s="60"/>
      <c r="CL104" s="60"/>
      <c r="CM104" s="60"/>
      <c r="CN104" s="60"/>
      <c r="CO104" s="61"/>
      <c r="CP104" s="59"/>
      <c r="CQ104" s="60"/>
      <c r="CR104" s="60"/>
      <c r="CS104" s="60"/>
      <c r="CT104" s="60"/>
      <c r="CU104" s="60"/>
      <c r="CV104" s="60"/>
      <c r="CW104" s="60"/>
      <c r="CX104" s="60"/>
      <c r="CY104" s="60"/>
      <c r="CZ104" s="60"/>
      <c r="DA104" s="60"/>
      <c r="DB104" s="60"/>
      <c r="DC104" s="60"/>
      <c r="DD104" s="61"/>
    </row>
    <row r="105" spans="1:108" s="16" customFormat="1" ht="42" customHeight="1">
      <c r="A105" s="91" t="s">
        <v>124</v>
      </c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  <c r="AA105" s="92"/>
      <c r="AB105" s="92"/>
      <c r="AC105" s="92"/>
      <c r="AD105" s="92"/>
      <c r="AE105" s="92"/>
      <c r="AF105" s="92"/>
      <c r="AG105" s="92"/>
      <c r="AH105" s="92"/>
      <c r="AI105" s="92"/>
      <c r="AJ105" s="92"/>
      <c r="AK105" s="92"/>
      <c r="AL105" s="92"/>
      <c r="AM105" s="92"/>
      <c r="AN105" s="92"/>
      <c r="AO105" s="92"/>
      <c r="AP105" s="92"/>
      <c r="AQ105" s="92"/>
      <c r="AR105" s="92"/>
      <c r="AS105" s="93"/>
      <c r="AT105" s="82"/>
      <c r="AU105" s="83"/>
      <c r="AV105" s="83"/>
      <c r="AW105" s="83"/>
      <c r="AX105" s="83"/>
      <c r="AY105" s="83"/>
      <c r="AZ105" s="83"/>
      <c r="BA105" s="83"/>
      <c r="BB105" s="83"/>
      <c r="BC105" s="83"/>
      <c r="BD105" s="83"/>
      <c r="BE105" s="83"/>
      <c r="BF105" s="83"/>
      <c r="BG105" s="83"/>
      <c r="BH105" s="83"/>
      <c r="BI105" s="84"/>
      <c r="BJ105" s="59">
        <f>BJ126+BJ115</f>
        <v>0</v>
      </c>
      <c r="BK105" s="60"/>
      <c r="BL105" s="60"/>
      <c r="BM105" s="60"/>
      <c r="BN105" s="60"/>
      <c r="BO105" s="60"/>
      <c r="BP105" s="60"/>
      <c r="BQ105" s="60"/>
      <c r="BR105" s="60"/>
      <c r="BS105" s="60"/>
      <c r="BT105" s="60"/>
      <c r="BU105" s="60"/>
      <c r="BV105" s="60"/>
      <c r="BW105" s="60"/>
      <c r="BX105" s="60"/>
      <c r="BY105" s="60"/>
      <c r="BZ105" s="61"/>
      <c r="CA105" s="59">
        <f>BJ105</f>
        <v>0</v>
      </c>
      <c r="CB105" s="60"/>
      <c r="CC105" s="60"/>
      <c r="CD105" s="60"/>
      <c r="CE105" s="60"/>
      <c r="CF105" s="60"/>
      <c r="CG105" s="60"/>
      <c r="CH105" s="60"/>
      <c r="CI105" s="60"/>
      <c r="CJ105" s="60"/>
      <c r="CK105" s="60"/>
      <c r="CL105" s="60"/>
      <c r="CM105" s="60"/>
      <c r="CN105" s="60"/>
      <c r="CO105" s="61"/>
      <c r="CP105" s="59"/>
      <c r="CQ105" s="60"/>
      <c r="CR105" s="60"/>
      <c r="CS105" s="60"/>
      <c r="CT105" s="60"/>
      <c r="CU105" s="60"/>
      <c r="CV105" s="60"/>
      <c r="CW105" s="60"/>
      <c r="CX105" s="60"/>
      <c r="CY105" s="60"/>
      <c r="CZ105" s="60"/>
      <c r="DA105" s="60"/>
      <c r="DB105" s="60"/>
      <c r="DC105" s="60"/>
      <c r="DD105" s="61"/>
    </row>
    <row r="106" spans="1:108" s="16" customFormat="1" ht="15" customHeight="1">
      <c r="A106" s="91" t="s">
        <v>119</v>
      </c>
      <c r="B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  <c r="X106" s="92"/>
      <c r="Y106" s="92"/>
      <c r="Z106" s="92"/>
      <c r="AA106" s="92"/>
      <c r="AB106" s="92"/>
      <c r="AC106" s="92"/>
      <c r="AD106" s="92"/>
      <c r="AE106" s="92"/>
      <c r="AF106" s="92"/>
      <c r="AG106" s="92"/>
      <c r="AH106" s="92"/>
      <c r="AI106" s="92"/>
      <c r="AJ106" s="92"/>
      <c r="AK106" s="92"/>
      <c r="AL106" s="92"/>
      <c r="AM106" s="92"/>
      <c r="AN106" s="92"/>
      <c r="AO106" s="92"/>
      <c r="AP106" s="92"/>
      <c r="AQ106" s="92"/>
      <c r="AR106" s="92"/>
      <c r="AS106" s="93"/>
      <c r="AT106" s="82"/>
      <c r="AU106" s="83"/>
      <c r="AV106" s="83"/>
      <c r="AW106" s="83"/>
      <c r="AX106" s="83"/>
      <c r="AY106" s="83"/>
      <c r="AZ106" s="83"/>
      <c r="BA106" s="83"/>
      <c r="BB106" s="83"/>
      <c r="BC106" s="83"/>
      <c r="BD106" s="83"/>
      <c r="BE106" s="83"/>
      <c r="BF106" s="83"/>
      <c r="BG106" s="83"/>
      <c r="BH106" s="83"/>
      <c r="BI106" s="84"/>
      <c r="BJ106" s="59">
        <f>BJ127</f>
        <v>1928000</v>
      </c>
      <c r="BK106" s="60"/>
      <c r="BL106" s="60"/>
      <c r="BM106" s="60"/>
      <c r="BN106" s="60"/>
      <c r="BO106" s="60"/>
      <c r="BP106" s="60"/>
      <c r="BQ106" s="60"/>
      <c r="BR106" s="60"/>
      <c r="BS106" s="60"/>
      <c r="BT106" s="60"/>
      <c r="BU106" s="60"/>
      <c r="BV106" s="60"/>
      <c r="BW106" s="60"/>
      <c r="BX106" s="60"/>
      <c r="BY106" s="60"/>
      <c r="BZ106" s="61"/>
      <c r="CA106" s="59">
        <f>BJ106</f>
        <v>1928000</v>
      </c>
      <c r="CB106" s="60"/>
      <c r="CC106" s="60"/>
      <c r="CD106" s="60"/>
      <c r="CE106" s="60"/>
      <c r="CF106" s="60"/>
      <c r="CG106" s="60"/>
      <c r="CH106" s="60"/>
      <c r="CI106" s="60"/>
      <c r="CJ106" s="60"/>
      <c r="CK106" s="60"/>
      <c r="CL106" s="60"/>
      <c r="CM106" s="60"/>
      <c r="CN106" s="60"/>
      <c r="CO106" s="61"/>
      <c r="CP106" s="59"/>
      <c r="CQ106" s="60"/>
      <c r="CR106" s="60"/>
      <c r="CS106" s="60"/>
      <c r="CT106" s="60"/>
      <c r="CU106" s="60"/>
      <c r="CV106" s="60"/>
      <c r="CW106" s="60"/>
      <c r="CX106" s="60"/>
      <c r="CY106" s="60"/>
      <c r="CZ106" s="60"/>
      <c r="DA106" s="60"/>
      <c r="DB106" s="60"/>
      <c r="DC106" s="60"/>
      <c r="DD106" s="61"/>
    </row>
    <row r="107" spans="1:108" s="5" customFormat="1" ht="14.25" customHeight="1">
      <c r="A107" s="15"/>
      <c r="B107" s="33" t="s">
        <v>1</v>
      </c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4"/>
      <c r="AT107" s="77"/>
      <c r="AU107" s="78"/>
      <c r="AV107" s="78"/>
      <c r="AW107" s="78"/>
      <c r="AX107" s="78"/>
      <c r="AY107" s="78"/>
      <c r="AZ107" s="78"/>
      <c r="BA107" s="78"/>
      <c r="BB107" s="78"/>
      <c r="BC107" s="78"/>
      <c r="BD107" s="78"/>
      <c r="BE107" s="78"/>
      <c r="BF107" s="78"/>
      <c r="BG107" s="78"/>
      <c r="BH107" s="78"/>
      <c r="BI107" s="79"/>
      <c r="BJ107" s="85"/>
      <c r="BK107" s="86"/>
      <c r="BL107" s="86"/>
      <c r="BM107" s="86"/>
      <c r="BN107" s="86"/>
      <c r="BO107" s="86"/>
      <c r="BP107" s="86"/>
      <c r="BQ107" s="86"/>
      <c r="BR107" s="86"/>
      <c r="BS107" s="86"/>
      <c r="BT107" s="86"/>
      <c r="BU107" s="86"/>
      <c r="BV107" s="86"/>
      <c r="BW107" s="86"/>
      <c r="BX107" s="86"/>
      <c r="BY107" s="86"/>
      <c r="BZ107" s="87"/>
      <c r="CA107" s="59"/>
      <c r="CB107" s="60"/>
      <c r="CC107" s="60"/>
      <c r="CD107" s="60"/>
      <c r="CE107" s="60"/>
      <c r="CF107" s="60"/>
      <c r="CG107" s="60"/>
      <c r="CH107" s="60"/>
      <c r="CI107" s="60"/>
      <c r="CJ107" s="60"/>
      <c r="CK107" s="60"/>
      <c r="CL107" s="60"/>
      <c r="CM107" s="60"/>
      <c r="CN107" s="60"/>
      <c r="CO107" s="61"/>
      <c r="CP107" s="85"/>
      <c r="CQ107" s="86"/>
      <c r="CR107" s="86"/>
      <c r="CS107" s="86"/>
      <c r="CT107" s="86"/>
      <c r="CU107" s="86"/>
      <c r="CV107" s="86"/>
      <c r="CW107" s="86"/>
      <c r="CX107" s="86"/>
      <c r="CY107" s="86"/>
      <c r="CZ107" s="86"/>
      <c r="DA107" s="86"/>
      <c r="DB107" s="86"/>
      <c r="DC107" s="86"/>
      <c r="DD107" s="87"/>
    </row>
    <row r="108" spans="1:108" s="5" customFormat="1" ht="32.25" customHeight="1">
      <c r="A108" s="15"/>
      <c r="B108" s="80" t="s">
        <v>88</v>
      </c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0"/>
      <c r="AM108" s="80"/>
      <c r="AN108" s="80"/>
      <c r="AO108" s="80"/>
      <c r="AP108" s="80"/>
      <c r="AQ108" s="80"/>
      <c r="AR108" s="80"/>
      <c r="AS108" s="81"/>
      <c r="AT108" s="77" t="s">
        <v>137</v>
      </c>
      <c r="AU108" s="78"/>
      <c r="AV108" s="78"/>
      <c r="AW108" s="78"/>
      <c r="AX108" s="78"/>
      <c r="AY108" s="78"/>
      <c r="AZ108" s="78"/>
      <c r="BA108" s="78"/>
      <c r="BB108" s="78"/>
      <c r="BC108" s="78"/>
      <c r="BD108" s="78"/>
      <c r="BE108" s="78"/>
      <c r="BF108" s="78"/>
      <c r="BG108" s="78"/>
      <c r="BH108" s="78"/>
      <c r="BI108" s="79"/>
      <c r="BJ108" s="59">
        <f>BJ109</f>
        <v>50000</v>
      </c>
      <c r="BK108" s="60"/>
      <c r="BL108" s="60"/>
      <c r="BM108" s="60"/>
      <c r="BN108" s="60"/>
      <c r="BO108" s="60"/>
      <c r="BP108" s="60"/>
      <c r="BQ108" s="60"/>
      <c r="BR108" s="60"/>
      <c r="BS108" s="60"/>
      <c r="BT108" s="60"/>
      <c r="BU108" s="60"/>
      <c r="BV108" s="60"/>
      <c r="BW108" s="60"/>
      <c r="BX108" s="60"/>
      <c r="BY108" s="60"/>
      <c r="BZ108" s="61"/>
      <c r="CA108" s="59">
        <f>BJ108</f>
        <v>50000</v>
      </c>
      <c r="CB108" s="60"/>
      <c r="CC108" s="60"/>
      <c r="CD108" s="60"/>
      <c r="CE108" s="60"/>
      <c r="CF108" s="60"/>
      <c r="CG108" s="60"/>
      <c r="CH108" s="60"/>
      <c r="CI108" s="60"/>
      <c r="CJ108" s="60"/>
      <c r="CK108" s="60"/>
      <c r="CL108" s="60"/>
      <c r="CM108" s="60"/>
      <c r="CN108" s="60"/>
      <c r="CO108" s="61"/>
      <c r="CP108" s="85"/>
      <c r="CQ108" s="86"/>
      <c r="CR108" s="86"/>
      <c r="CS108" s="86"/>
      <c r="CT108" s="86"/>
      <c r="CU108" s="86"/>
      <c r="CV108" s="86"/>
      <c r="CW108" s="86"/>
      <c r="CX108" s="86"/>
      <c r="CY108" s="86"/>
      <c r="CZ108" s="86"/>
      <c r="DA108" s="86"/>
      <c r="DB108" s="86"/>
      <c r="DC108" s="86"/>
      <c r="DD108" s="87"/>
    </row>
    <row r="109" spans="1:108" s="16" customFormat="1" ht="28.5" customHeight="1">
      <c r="A109" s="65" t="s">
        <v>106</v>
      </c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7"/>
      <c r="AT109" s="82"/>
      <c r="AU109" s="83"/>
      <c r="AV109" s="83"/>
      <c r="AW109" s="83"/>
      <c r="AX109" s="83"/>
      <c r="AY109" s="83"/>
      <c r="AZ109" s="83"/>
      <c r="BA109" s="83"/>
      <c r="BB109" s="83"/>
      <c r="BC109" s="83"/>
      <c r="BD109" s="83"/>
      <c r="BE109" s="83"/>
      <c r="BF109" s="83"/>
      <c r="BG109" s="83"/>
      <c r="BH109" s="83"/>
      <c r="BI109" s="84"/>
      <c r="BJ109" s="59">
        <f>BJ110+BJ111</f>
        <v>50000</v>
      </c>
      <c r="BK109" s="60"/>
      <c r="BL109" s="60"/>
      <c r="BM109" s="60"/>
      <c r="BN109" s="60"/>
      <c r="BO109" s="60"/>
      <c r="BP109" s="60"/>
      <c r="BQ109" s="60"/>
      <c r="BR109" s="60"/>
      <c r="BS109" s="60"/>
      <c r="BT109" s="60"/>
      <c r="BU109" s="60"/>
      <c r="BV109" s="60"/>
      <c r="BW109" s="60"/>
      <c r="BX109" s="60"/>
      <c r="BY109" s="60"/>
      <c r="BZ109" s="61"/>
      <c r="CA109" s="59">
        <f>BJ109</f>
        <v>50000</v>
      </c>
      <c r="CB109" s="60"/>
      <c r="CC109" s="60"/>
      <c r="CD109" s="60"/>
      <c r="CE109" s="60"/>
      <c r="CF109" s="60"/>
      <c r="CG109" s="60"/>
      <c r="CH109" s="60"/>
      <c r="CI109" s="60"/>
      <c r="CJ109" s="60"/>
      <c r="CK109" s="60"/>
      <c r="CL109" s="60"/>
      <c r="CM109" s="60"/>
      <c r="CN109" s="60"/>
      <c r="CO109" s="61"/>
      <c r="CP109" s="59"/>
      <c r="CQ109" s="60"/>
      <c r="CR109" s="60"/>
      <c r="CS109" s="60"/>
      <c r="CT109" s="60"/>
      <c r="CU109" s="60"/>
      <c r="CV109" s="60"/>
      <c r="CW109" s="60"/>
      <c r="CX109" s="60"/>
      <c r="CY109" s="60"/>
      <c r="CZ109" s="60"/>
      <c r="DA109" s="60"/>
      <c r="DB109" s="60"/>
      <c r="DC109" s="60"/>
      <c r="DD109" s="61"/>
    </row>
    <row r="110" spans="1:108" s="16" customFormat="1" ht="28.5" customHeight="1">
      <c r="A110" s="65" t="s">
        <v>104</v>
      </c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7"/>
      <c r="AT110" s="27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28"/>
      <c r="BJ110" s="59"/>
      <c r="BK110" s="60"/>
      <c r="BL110" s="60"/>
      <c r="BM110" s="60"/>
      <c r="BN110" s="60"/>
      <c r="BO110" s="60"/>
      <c r="BP110" s="60"/>
      <c r="BQ110" s="60"/>
      <c r="BR110" s="60"/>
      <c r="BS110" s="60"/>
      <c r="BT110" s="60"/>
      <c r="BU110" s="60"/>
      <c r="BV110" s="60"/>
      <c r="BW110" s="60"/>
      <c r="BX110" s="60"/>
      <c r="BY110" s="60"/>
      <c r="BZ110" s="61"/>
      <c r="CA110" s="59"/>
      <c r="CB110" s="60"/>
      <c r="CC110" s="60"/>
      <c r="CD110" s="60"/>
      <c r="CE110" s="60"/>
      <c r="CF110" s="60"/>
      <c r="CG110" s="60"/>
      <c r="CH110" s="60"/>
      <c r="CI110" s="60"/>
      <c r="CJ110" s="60"/>
      <c r="CK110" s="60"/>
      <c r="CL110" s="60"/>
      <c r="CM110" s="60"/>
      <c r="CN110" s="60"/>
      <c r="CO110" s="61"/>
      <c r="CP110" s="29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26"/>
    </row>
    <row r="111" spans="1:108" s="16" customFormat="1" ht="28.5" customHeight="1">
      <c r="A111" s="65" t="s">
        <v>105</v>
      </c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7"/>
      <c r="AT111" s="27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28"/>
      <c r="BJ111" s="74">
        <v>50000</v>
      </c>
      <c r="BK111" s="75"/>
      <c r="BL111" s="75"/>
      <c r="BM111" s="75"/>
      <c r="BN111" s="75"/>
      <c r="BO111" s="75"/>
      <c r="BP111" s="75"/>
      <c r="BQ111" s="75"/>
      <c r="BR111" s="75"/>
      <c r="BS111" s="75"/>
      <c r="BT111" s="75"/>
      <c r="BU111" s="75"/>
      <c r="BV111" s="75"/>
      <c r="BW111" s="75"/>
      <c r="BX111" s="75"/>
      <c r="BY111" s="75"/>
      <c r="BZ111" s="76"/>
      <c r="CA111" s="59">
        <f>BJ111</f>
        <v>50000</v>
      </c>
      <c r="CB111" s="60"/>
      <c r="CC111" s="60"/>
      <c r="CD111" s="60"/>
      <c r="CE111" s="60"/>
      <c r="CF111" s="60"/>
      <c r="CG111" s="60"/>
      <c r="CH111" s="60"/>
      <c r="CI111" s="60"/>
      <c r="CJ111" s="60"/>
      <c r="CK111" s="60"/>
      <c r="CL111" s="60"/>
      <c r="CM111" s="60"/>
      <c r="CN111" s="60"/>
      <c r="CO111" s="61"/>
      <c r="CP111" s="29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26"/>
    </row>
    <row r="112" spans="1:108" s="16" customFormat="1" ht="17.25" customHeight="1">
      <c r="A112" s="71" t="s">
        <v>101</v>
      </c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72"/>
      <c r="AB112" s="72"/>
      <c r="AC112" s="72"/>
      <c r="AD112" s="72"/>
      <c r="AE112" s="72"/>
      <c r="AF112" s="72"/>
      <c r="AG112" s="72"/>
      <c r="AH112" s="72"/>
      <c r="AI112" s="72"/>
      <c r="AJ112" s="72"/>
      <c r="AK112" s="72"/>
      <c r="AL112" s="72"/>
      <c r="AM112" s="72"/>
      <c r="AN112" s="72"/>
      <c r="AO112" s="72"/>
      <c r="AP112" s="72"/>
      <c r="AQ112" s="72"/>
      <c r="AR112" s="72"/>
      <c r="AS112" s="73"/>
      <c r="AT112" s="27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28"/>
      <c r="BJ112" s="59"/>
      <c r="BK112" s="60"/>
      <c r="BL112" s="60"/>
      <c r="BM112" s="60"/>
      <c r="BN112" s="60"/>
      <c r="BO112" s="60"/>
      <c r="BP112" s="60"/>
      <c r="BQ112" s="60"/>
      <c r="BR112" s="60"/>
      <c r="BS112" s="60"/>
      <c r="BT112" s="60"/>
      <c r="BU112" s="60"/>
      <c r="BV112" s="60"/>
      <c r="BW112" s="60"/>
      <c r="BX112" s="60"/>
      <c r="BY112" s="60"/>
      <c r="BZ112" s="61"/>
      <c r="CA112" s="59"/>
      <c r="CB112" s="60"/>
      <c r="CC112" s="60"/>
      <c r="CD112" s="60"/>
      <c r="CE112" s="60"/>
      <c r="CF112" s="60"/>
      <c r="CG112" s="60"/>
      <c r="CH112" s="60"/>
      <c r="CI112" s="60"/>
      <c r="CJ112" s="60"/>
      <c r="CK112" s="60"/>
      <c r="CL112" s="60"/>
      <c r="CM112" s="60"/>
      <c r="CN112" s="60"/>
      <c r="CO112" s="61"/>
      <c r="CP112" s="29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26"/>
    </row>
    <row r="113" spans="1:108" s="16" customFormat="1" ht="47.25" customHeight="1">
      <c r="A113" s="68" t="s">
        <v>122</v>
      </c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  <c r="AN113" s="69"/>
      <c r="AO113" s="69"/>
      <c r="AP113" s="69"/>
      <c r="AQ113" s="69"/>
      <c r="AR113" s="69"/>
      <c r="AS113" s="70"/>
      <c r="AT113" s="27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28"/>
      <c r="BJ113" s="59">
        <f>BJ109</f>
        <v>50000</v>
      </c>
      <c r="BK113" s="60"/>
      <c r="BL113" s="60"/>
      <c r="BM113" s="60"/>
      <c r="BN113" s="60"/>
      <c r="BO113" s="60"/>
      <c r="BP113" s="60"/>
      <c r="BQ113" s="60"/>
      <c r="BR113" s="60"/>
      <c r="BS113" s="60"/>
      <c r="BT113" s="60"/>
      <c r="BU113" s="60"/>
      <c r="BV113" s="60"/>
      <c r="BW113" s="60"/>
      <c r="BX113" s="60"/>
      <c r="BY113" s="60"/>
      <c r="BZ113" s="61"/>
      <c r="CA113" s="59">
        <f>BJ113</f>
        <v>50000</v>
      </c>
      <c r="CB113" s="60"/>
      <c r="CC113" s="60"/>
      <c r="CD113" s="60"/>
      <c r="CE113" s="60"/>
      <c r="CF113" s="60"/>
      <c r="CG113" s="60"/>
      <c r="CH113" s="60"/>
      <c r="CI113" s="60"/>
      <c r="CJ113" s="60"/>
      <c r="CK113" s="60"/>
      <c r="CL113" s="60"/>
      <c r="CM113" s="60"/>
      <c r="CN113" s="60"/>
      <c r="CO113" s="61"/>
      <c r="CP113" s="29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26"/>
    </row>
    <row r="114" spans="1:108" s="16" customFormat="1" ht="15" customHeight="1">
      <c r="A114" s="65" t="s">
        <v>107</v>
      </c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7"/>
      <c r="AT114" s="82"/>
      <c r="AU114" s="83"/>
      <c r="AV114" s="83"/>
      <c r="AW114" s="83"/>
      <c r="AX114" s="83"/>
      <c r="AY114" s="83"/>
      <c r="AZ114" s="83"/>
      <c r="BA114" s="83"/>
      <c r="BB114" s="83"/>
      <c r="BC114" s="83"/>
      <c r="BD114" s="83"/>
      <c r="BE114" s="83"/>
      <c r="BF114" s="83"/>
      <c r="BG114" s="83"/>
      <c r="BH114" s="83"/>
      <c r="BI114" s="84"/>
      <c r="BJ114" s="59"/>
      <c r="BK114" s="60"/>
      <c r="BL114" s="60"/>
      <c r="BM114" s="60"/>
      <c r="BN114" s="60"/>
      <c r="BO114" s="60"/>
      <c r="BP114" s="60"/>
      <c r="BQ114" s="60"/>
      <c r="BR114" s="60"/>
      <c r="BS114" s="60"/>
      <c r="BT114" s="60"/>
      <c r="BU114" s="60"/>
      <c r="BV114" s="60"/>
      <c r="BW114" s="60"/>
      <c r="BX114" s="60"/>
      <c r="BY114" s="60"/>
      <c r="BZ114" s="61"/>
      <c r="CA114" s="59"/>
      <c r="CB114" s="60"/>
      <c r="CC114" s="60"/>
      <c r="CD114" s="60"/>
      <c r="CE114" s="60"/>
      <c r="CF114" s="60"/>
      <c r="CG114" s="60"/>
      <c r="CH114" s="60"/>
      <c r="CI114" s="60"/>
      <c r="CJ114" s="60"/>
      <c r="CK114" s="60"/>
      <c r="CL114" s="60"/>
      <c r="CM114" s="60"/>
      <c r="CN114" s="60"/>
      <c r="CO114" s="61"/>
      <c r="CP114" s="59"/>
      <c r="CQ114" s="60"/>
      <c r="CR114" s="60"/>
      <c r="CS114" s="60"/>
      <c r="CT114" s="60"/>
      <c r="CU114" s="60"/>
      <c r="CV114" s="60"/>
      <c r="CW114" s="60"/>
      <c r="CX114" s="60"/>
      <c r="CY114" s="60"/>
      <c r="CZ114" s="60"/>
      <c r="DA114" s="60"/>
      <c r="DB114" s="60"/>
      <c r="DC114" s="60"/>
      <c r="DD114" s="61"/>
    </row>
    <row r="115" spans="1:108" s="16" customFormat="1" ht="40.5" customHeight="1">
      <c r="A115" s="91" t="s">
        <v>124</v>
      </c>
      <c r="B115" s="92"/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  <c r="X115" s="92"/>
      <c r="Y115" s="92"/>
      <c r="Z115" s="92"/>
      <c r="AA115" s="92"/>
      <c r="AB115" s="92"/>
      <c r="AC115" s="92"/>
      <c r="AD115" s="92"/>
      <c r="AE115" s="92"/>
      <c r="AF115" s="92"/>
      <c r="AG115" s="92"/>
      <c r="AH115" s="92"/>
      <c r="AI115" s="92"/>
      <c r="AJ115" s="92"/>
      <c r="AK115" s="92"/>
      <c r="AL115" s="92"/>
      <c r="AM115" s="92"/>
      <c r="AN115" s="92"/>
      <c r="AO115" s="92"/>
      <c r="AP115" s="92"/>
      <c r="AQ115" s="92"/>
      <c r="AR115" s="92"/>
      <c r="AS115" s="93"/>
      <c r="AT115" s="82"/>
      <c r="AU115" s="83"/>
      <c r="AV115" s="83"/>
      <c r="AW115" s="83"/>
      <c r="AX115" s="83"/>
      <c r="AY115" s="83"/>
      <c r="AZ115" s="83"/>
      <c r="BA115" s="83"/>
      <c r="BB115" s="83"/>
      <c r="BC115" s="83"/>
      <c r="BD115" s="83"/>
      <c r="BE115" s="83"/>
      <c r="BF115" s="83"/>
      <c r="BG115" s="83"/>
      <c r="BH115" s="83"/>
      <c r="BI115" s="84"/>
      <c r="BJ115" s="59">
        <v>0</v>
      </c>
      <c r="BK115" s="60"/>
      <c r="BL115" s="60"/>
      <c r="BM115" s="60"/>
      <c r="BN115" s="60"/>
      <c r="BO115" s="60"/>
      <c r="BP115" s="60"/>
      <c r="BQ115" s="60"/>
      <c r="BR115" s="60"/>
      <c r="BS115" s="60"/>
      <c r="BT115" s="60"/>
      <c r="BU115" s="60"/>
      <c r="BV115" s="60"/>
      <c r="BW115" s="60"/>
      <c r="BX115" s="60"/>
      <c r="BY115" s="60"/>
      <c r="BZ115" s="61"/>
      <c r="CA115" s="59">
        <f>BJ115</f>
        <v>0</v>
      </c>
      <c r="CB115" s="60"/>
      <c r="CC115" s="60"/>
      <c r="CD115" s="60"/>
      <c r="CE115" s="60"/>
      <c r="CF115" s="60"/>
      <c r="CG115" s="60"/>
      <c r="CH115" s="60"/>
      <c r="CI115" s="60"/>
      <c r="CJ115" s="60"/>
      <c r="CK115" s="60"/>
      <c r="CL115" s="60"/>
      <c r="CM115" s="60"/>
      <c r="CN115" s="60"/>
      <c r="CO115" s="61"/>
      <c r="CP115" s="59"/>
      <c r="CQ115" s="60"/>
      <c r="CR115" s="60"/>
      <c r="CS115" s="60"/>
      <c r="CT115" s="60"/>
      <c r="CU115" s="60"/>
      <c r="CV115" s="60"/>
      <c r="CW115" s="60"/>
      <c r="CX115" s="60"/>
      <c r="CY115" s="60"/>
      <c r="CZ115" s="60"/>
      <c r="DA115" s="60"/>
      <c r="DB115" s="60"/>
      <c r="DC115" s="60"/>
      <c r="DD115" s="61"/>
    </row>
    <row r="116" spans="1:108" s="16" customFormat="1" ht="15" customHeight="1">
      <c r="A116" s="91" t="s">
        <v>117</v>
      </c>
      <c r="B116" s="92"/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2"/>
      <c r="X116" s="92"/>
      <c r="Y116" s="92"/>
      <c r="Z116" s="92"/>
      <c r="AA116" s="92"/>
      <c r="AB116" s="92"/>
      <c r="AC116" s="92"/>
      <c r="AD116" s="92"/>
      <c r="AE116" s="92"/>
      <c r="AF116" s="92"/>
      <c r="AG116" s="92"/>
      <c r="AH116" s="92"/>
      <c r="AI116" s="92"/>
      <c r="AJ116" s="92"/>
      <c r="AK116" s="92"/>
      <c r="AL116" s="92"/>
      <c r="AM116" s="92"/>
      <c r="AN116" s="92"/>
      <c r="AO116" s="92"/>
      <c r="AP116" s="92"/>
      <c r="AQ116" s="92"/>
      <c r="AR116" s="92"/>
      <c r="AS116" s="93"/>
      <c r="AT116" s="82"/>
      <c r="AU116" s="83"/>
      <c r="AV116" s="83"/>
      <c r="AW116" s="83"/>
      <c r="AX116" s="83"/>
      <c r="AY116" s="83"/>
      <c r="AZ116" s="83"/>
      <c r="BA116" s="83"/>
      <c r="BB116" s="83"/>
      <c r="BC116" s="83"/>
      <c r="BD116" s="83"/>
      <c r="BE116" s="83"/>
      <c r="BF116" s="83"/>
      <c r="BG116" s="83"/>
      <c r="BH116" s="83"/>
      <c r="BI116" s="84"/>
      <c r="BJ116" s="59"/>
      <c r="BK116" s="60"/>
      <c r="BL116" s="60"/>
      <c r="BM116" s="60"/>
      <c r="BN116" s="60"/>
      <c r="BO116" s="60"/>
      <c r="BP116" s="60"/>
      <c r="BQ116" s="60"/>
      <c r="BR116" s="60"/>
      <c r="BS116" s="60"/>
      <c r="BT116" s="60"/>
      <c r="BU116" s="60"/>
      <c r="BV116" s="60"/>
      <c r="BW116" s="60"/>
      <c r="BX116" s="60"/>
      <c r="BY116" s="60"/>
      <c r="BZ116" s="61"/>
      <c r="CA116" s="59"/>
      <c r="CB116" s="60"/>
      <c r="CC116" s="60"/>
      <c r="CD116" s="60"/>
      <c r="CE116" s="60"/>
      <c r="CF116" s="60"/>
      <c r="CG116" s="60"/>
      <c r="CH116" s="60"/>
      <c r="CI116" s="60"/>
      <c r="CJ116" s="60"/>
      <c r="CK116" s="60"/>
      <c r="CL116" s="60"/>
      <c r="CM116" s="60"/>
      <c r="CN116" s="60"/>
      <c r="CO116" s="61"/>
      <c r="CP116" s="59"/>
      <c r="CQ116" s="60"/>
      <c r="CR116" s="60"/>
      <c r="CS116" s="60"/>
      <c r="CT116" s="60"/>
      <c r="CU116" s="60"/>
      <c r="CV116" s="60"/>
      <c r="CW116" s="60"/>
      <c r="CX116" s="60"/>
      <c r="CY116" s="60"/>
      <c r="CZ116" s="60"/>
      <c r="DA116" s="60"/>
      <c r="DB116" s="60"/>
      <c r="DC116" s="60"/>
      <c r="DD116" s="61"/>
    </row>
    <row r="117" spans="1:108" s="16" customFormat="1" ht="30.75" customHeight="1">
      <c r="A117" s="91" t="s">
        <v>89</v>
      </c>
      <c r="B117" s="92"/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2"/>
      <c r="X117" s="92"/>
      <c r="Y117" s="92"/>
      <c r="Z117" s="92"/>
      <c r="AA117" s="92"/>
      <c r="AB117" s="92"/>
      <c r="AC117" s="92"/>
      <c r="AD117" s="92"/>
      <c r="AE117" s="92"/>
      <c r="AF117" s="92"/>
      <c r="AG117" s="92"/>
      <c r="AH117" s="92"/>
      <c r="AI117" s="92"/>
      <c r="AJ117" s="92"/>
      <c r="AK117" s="92"/>
      <c r="AL117" s="92"/>
      <c r="AM117" s="92"/>
      <c r="AN117" s="92"/>
      <c r="AO117" s="92"/>
      <c r="AP117" s="92"/>
      <c r="AQ117" s="92"/>
      <c r="AR117" s="92"/>
      <c r="AS117" s="93"/>
      <c r="AT117" s="77" t="s">
        <v>138</v>
      </c>
      <c r="AU117" s="78"/>
      <c r="AV117" s="78"/>
      <c r="AW117" s="78"/>
      <c r="AX117" s="78"/>
      <c r="AY117" s="78"/>
      <c r="AZ117" s="78"/>
      <c r="BA117" s="78"/>
      <c r="BB117" s="78"/>
      <c r="BC117" s="78"/>
      <c r="BD117" s="78"/>
      <c r="BE117" s="78"/>
      <c r="BF117" s="78"/>
      <c r="BG117" s="78"/>
      <c r="BH117" s="78"/>
      <c r="BI117" s="79"/>
      <c r="BJ117" s="59">
        <f>BJ118</f>
        <v>50000</v>
      </c>
      <c r="BK117" s="60"/>
      <c r="BL117" s="60"/>
      <c r="BM117" s="60"/>
      <c r="BN117" s="60"/>
      <c r="BO117" s="60"/>
      <c r="BP117" s="60"/>
      <c r="BQ117" s="60"/>
      <c r="BR117" s="60"/>
      <c r="BS117" s="60"/>
      <c r="BT117" s="60"/>
      <c r="BU117" s="60"/>
      <c r="BV117" s="60"/>
      <c r="BW117" s="60"/>
      <c r="BX117" s="60"/>
      <c r="BY117" s="60"/>
      <c r="BZ117" s="61"/>
      <c r="CA117" s="59">
        <f>BJ117</f>
        <v>50000</v>
      </c>
      <c r="CB117" s="60"/>
      <c r="CC117" s="60"/>
      <c r="CD117" s="60"/>
      <c r="CE117" s="60"/>
      <c r="CF117" s="60"/>
      <c r="CG117" s="60"/>
      <c r="CH117" s="60"/>
      <c r="CI117" s="60"/>
      <c r="CJ117" s="60"/>
      <c r="CK117" s="60"/>
      <c r="CL117" s="60"/>
      <c r="CM117" s="60"/>
      <c r="CN117" s="60"/>
      <c r="CO117" s="61"/>
      <c r="CP117" s="29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30"/>
      <c r="DC117" s="30"/>
      <c r="DD117" s="26"/>
    </row>
    <row r="118" spans="1:108" s="16" customFormat="1" ht="29.25" customHeight="1">
      <c r="A118" s="65" t="s">
        <v>106</v>
      </c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7"/>
      <c r="AT118" s="27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28"/>
      <c r="BJ118" s="59">
        <f>BJ120</f>
        <v>50000</v>
      </c>
      <c r="BK118" s="60"/>
      <c r="BL118" s="60"/>
      <c r="BM118" s="60"/>
      <c r="BN118" s="60"/>
      <c r="BO118" s="60"/>
      <c r="BP118" s="60"/>
      <c r="BQ118" s="60"/>
      <c r="BR118" s="60"/>
      <c r="BS118" s="60"/>
      <c r="BT118" s="60"/>
      <c r="BU118" s="60"/>
      <c r="BV118" s="60"/>
      <c r="BW118" s="60"/>
      <c r="BX118" s="60"/>
      <c r="BY118" s="60"/>
      <c r="BZ118" s="61"/>
      <c r="CA118" s="59">
        <f>BJ118</f>
        <v>50000</v>
      </c>
      <c r="CB118" s="60"/>
      <c r="CC118" s="60"/>
      <c r="CD118" s="60"/>
      <c r="CE118" s="60"/>
      <c r="CF118" s="60"/>
      <c r="CG118" s="60"/>
      <c r="CH118" s="60"/>
      <c r="CI118" s="60"/>
      <c r="CJ118" s="60"/>
      <c r="CK118" s="60"/>
      <c r="CL118" s="60"/>
      <c r="CM118" s="60"/>
      <c r="CN118" s="60"/>
      <c r="CO118" s="61"/>
      <c r="CP118" s="29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26"/>
    </row>
    <row r="119" spans="1:108" s="16" customFormat="1" ht="19.5" customHeight="1">
      <c r="A119" s="65" t="s">
        <v>104</v>
      </c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7"/>
      <c r="AT119" s="27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28"/>
      <c r="BJ119" s="59"/>
      <c r="BK119" s="60"/>
      <c r="BL119" s="60"/>
      <c r="BM119" s="60"/>
      <c r="BN119" s="60"/>
      <c r="BO119" s="60"/>
      <c r="BP119" s="60"/>
      <c r="BQ119" s="60"/>
      <c r="BR119" s="60"/>
      <c r="BS119" s="60"/>
      <c r="BT119" s="60"/>
      <c r="BU119" s="60"/>
      <c r="BV119" s="60"/>
      <c r="BW119" s="60"/>
      <c r="BX119" s="60"/>
      <c r="BY119" s="60"/>
      <c r="BZ119" s="61"/>
      <c r="CA119" s="59"/>
      <c r="CB119" s="60"/>
      <c r="CC119" s="60"/>
      <c r="CD119" s="60"/>
      <c r="CE119" s="60"/>
      <c r="CF119" s="60"/>
      <c r="CG119" s="60"/>
      <c r="CH119" s="60"/>
      <c r="CI119" s="60"/>
      <c r="CJ119" s="60"/>
      <c r="CK119" s="60"/>
      <c r="CL119" s="60"/>
      <c r="CM119" s="60"/>
      <c r="CN119" s="60"/>
      <c r="CO119" s="61"/>
      <c r="CP119" s="29"/>
      <c r="CQ119" s="30"/>
      <c r="CR119" s="30"/>
      <c r="CS119" s="30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26"/>
    </row>
    <row r="120" spans="1:108" s="16" customFormat="1" ht="19.5" customHeight="1">
      <c r="A120" s="65" t="s">
        <v>105</v>
      </c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7"/>
      <c r="AT120" s="82"/>
      <c r="AU120" s="83"/>
      <c r="AV120" s="83"/>
      <c r="AW120" s="83"/>
      <c r="AX120" s="83"/>
      <c r="AY120" s="83"/>
      <c r="AZ120" s="83"/>
      <c r="BA120" s="83"/>
      <c r="BB120" s="83"/>
      <c r="BC120" s="83"/>
      <c r="BD120" s="83"/>
      <c r="BE120" s="83"/>
      <c r="BF120" s="83"/>
      <c r="BG120" s="83"/>
      <c r="BH120" s="83"/>
      <c r="BI120" s="84"/>
      <c r="BJ120" s="74">
        <v>50000</v>
      </c>
      <c r="BK120" s="75"/>
      <c r="BL120" s="75"/>
      <c r="BM120" s="75"/>
      <c r="BN120" s="75"/>
      <c r="BO120" s="75"/>
      <c r="BP120" s="75"/>
      <c r="BQ120" s="75"/>
      <c r="BR120" s="75"/>
      <c r="BS120" s="75"/>
      <c r="BT120" s="75"/>
      <c r="BU120" s="75"/>
      <c r="BV120" s="75"/>
      <c r="BW120" s="75"/>
      <c r="BX120" s="75"/>
      <c r="BY120" s="75"/>
      <c r="BZ120" s="76"/>
      <c r="CA120" s="59">
        <f>BJ120</f>
        <v>50000</v>
      </c>
      <c r="CB120" s="60"/>
      <c r="CC120" s="60"/>
      <c r="CD120" s="60"/>
      <c r="CE120" s="60"/>
      <c r="CF120" s="60"/>
      <c r="CG120" s="60"/>
      <c r="CH120" s="60"/>
      <c r="CI120" s="60"/>
      <c r="CJ120" s="60"/>
      <c r="CK120" s="60"/>
      <c r="CL120" s="60"/>
      <c r="CM120" s="60"/>
      <c r="CN120" s="60"/>
      <c r="CO120" s="61"/>
      <c r="CP120" s="59"/>
      <c r="CQ120" s="60"/>
      <c r="CR120" s="60"/>
      <c r="CS120" s="60"/>
      <c r="CT120" s="60"/>
      <c r="CU120" s="60"/>
      <c r="CV120" s="60"/>
      <c r="CW120" s="60"/>
      <c r="CX120" s="60"/>
      <c r="CY120" s="60"/>
      <c r="CZ120" s="60"/>
      <c r="DA120" s="60"/>
      <c r="DB120" s="60"/>
      <c r="DC120" s="60"/>
      <c r="DD120" s="61"/>
    </row>
    <row r="121" spans="1:108" s="16" customFormat="1" ht="45.75" customHeight="1">
      <c r="A121" s="32"/>
      <c r="B121" s="92" t="s">
        <v>122</v>
      </c>
      <c r="C121" s="92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2"/>
      <c r="X121" s="92"/>
      <c r="Y121" s="92"/>
      <c r="Z121" s="92"/>
      <c r="AA121" s="92"/>
      <c r="AB121" s="92"/>
      <c r="AC121" s="92"/>
      <c r="AD121" s="92"/>
      <c r="AE121" s="92"/>
      <c r="AF121" s="92"/>
      <c r="AG121" s="92"/>
      <c r="AH121" s="92"/>
      <c r="AI121" s="92"/>
      <c r="AJ121" s="92"/>
      <c r="AK121" s="92"/>
      <c r="AL121" s="92"/>
      <c r="AM121" s="92"/>
      <c r="AN121" s="92"/>
      <c r="AO121" s="92"/>
      <c r="AP121" s="92"/>
      <c r="AQ121" s="92"/>
      <c r="AR121" s="92"/>
      <c r="AS121" s="93"/>
      <c r="AT121" s="27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28"/>
      <c r="BJ121" s="59">
        <f>BJ118</f>
        <v>50000</v>
      </c>
      <c r="BK121" s="60"/>
      <c r="BL121" s="60"/>
      <c r="BM121" s="60"/>
      <c r="BN121" s="60"/>
      <c r="BO121" s="60"/>
      <c r="BP121" s="60"/>
      <c r="BQ121" s="60"/>
      <c r="BR121" s="60"/>
      <c r="BS121" s="60"/>
      <c r="BT121" s="60"/>
      <c r="BU121" s="60"/>
      <c r="BV121" s="60"/>
      <c r="BW121" s="60"/>
      <c r="BX121" s="60"/>
      <c r="BY121" s="60"/>
      <c r="BZ121" s="61"/>
      <c r="CA121" s="59">
        <f>CA118</f>
        <v>50000</v>
      </c>
      <c r="CB121" s="60"/>
      <c r="CC121" s="60"/>
      <c r="CD121" s="60"/>
      <c r="CE121" s="60"/>
      <c r="CF121" s="60"/>
      <c r="CG121" s="60"/>
      <c r="CH121" s="60"/>
      <c r="CI121" s="60"/>
      <c r="CJ121" s="60"/>
      <c r="CK121" s="60"/>
      <c r="CL121" s="60"/>
      <c r="CM121" s="60"/>
      <c r="CN121" s="60"/>
      <c r="CO121" s="61"/>
      <c r="CP121" s="29"/>
      <c r="CQ121" s="30"/>
      <c r="CR121" s="30"/>
      <c r="CS121" s="30"/>
      <c r="CT121" s="30"/>
      <c r="CU121" s="30"/>
      <c r="CV121" s="30"/>
      <c r="CW121" s="30"/>
      <c r="CX121" s="30"/>
      <c r="CY121" s="30"/>
      <c r="CZ121" s="30"/>
      <c r="DA121" s="30"/>
      <c r="DB121" s="30"/>
      <c r="DC121" s="30"/>
      <c r="DD121" s="26"/>
    </row>
    <row r="122" spans="1:108" s="5" customFormat="1" ht="30" customHeight="1">
      <c r="A122" s="15"/>
      <c r="B122" s="80" t="s">
        <v>89</v>
      </c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  <c r="AJ122" s="80"/>
      <c r="AK122" s="80"/>
      <c r="AL122" s="80"/>
      <c r="AM122" s="80"/>
      <c r="AN122" s="80"/>
      <c r="AO122" s="80"/>
      <c r="AP122" s="80"/>
      <c r="AQ122" s="80"/>
      <c r="AR122" s="80"/>
      <c r="AS122" s="81"/>
      <c r="AT122" s="77" t="s">
        <v>139</v>
      </c>
      <c r="AU122" s="78"/>
      <c r="AV122" s="78"/>
      <c r="AW122" s="78"/>
      <c r="AX122" s="78"/>
      <c r="AY122" s="78"/>
      <c r="AZ122" s="78"/>
      <c r="BA122" s="78"/>
      <c r="BB122" s="78"/>
      <c r="BC122" s="78"/>
      <c r="BD122" s="78"/>
      <c r="BE122" s="78"/>
      <c r="BF122" s="78"/>
      <c r="BG122" s="78"/>
      <c r="BH122" s="78"/>
      <c r="BI122" s="79"/>
      <c r="BJ122" s="59">
        <f>BJ123+BJ127+BJ126</f>
        <v>2522696.4</v>
      </c>
      <c r="BK122" s="60"/>
      <c r="BL122" s="60"/>
      <c r="BM122" s="60"/>
      <c r="BN122" s="60"/>
      <c r="BO122" s="60"/>
      <c r="BP122" s="60"/>
      <c r="BQ122" s="60"/>
      <c r="BR122" s="60"/>
      <c r="BS122" s="60"/>
      <c r="BT122" s="60"/>
      <c r="BU122" s="60"/>
      <c r="BV122" s="60"/>
      <c r="BW122" s="60"/>
      <c r="BX122" s="60"/>
      <c r="BY122" s="60"/>
      <c r="BZ122" s="61"/>
      <c r="CA122" s="59">
        <f>BJ122</f>
        <v>2522696.4</v>
      </c>
      <c r="CB122" s="60"/>
      <c r="CC122" s="60"/>
      <c r="CD122" s="60"/>
      <c r="CE122" s="60"/>
      <c r="CF122" s="60"/>
      <c r="CG122" s="60"/>
      <c r="CH122" s="60"/>
      <c r="CI122" s="60"/>
      <c r="CJ122" s="60"/>
      <c r="CK122" s="60"/>
      <c r="CL122" s="60"/>
      <c r="CM122" s="60"/>
      <c r="CN122" s="60"/>
      <c r="CO122" s="61"/>
      <c r="CP122" s="85"/>
      <c r="CQ122" s="86"/>
      <c r="CR122" s="86"/>
      <c r="CS122" s="86"/>
      <c r="CT122" s="86"/>
      <c r="CU122" s="86"/>
      <c r="CV122" s="86"/>
      <c r="CW122" s="86"/>
      <c r="CX122" s="86"/>
      <c r="CY122" s="86"/>
      <c r="CZ122" s="86"/>
      <c r="DA122" s="86"/>
      <c r="DB122" s="86"/>
      <c r="DC122" s="86"/>
      <c r="DD122" s="87"/>
    </row>
    <row r="123" spans="1:108" s="16" customFormat="1" ht="42" customHeight="1">
      <c r="A123" s="65" t="s">
        <v>118</v>
      </c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7"/>
      <c r="AT123" s="82"/>
      <c r="AU123" s="83"/>
      <c r="AV123" s="83"/>
      <c r="AW123" s="83"/>
      <c r="AX123" s="83"/>
      <c r="AY123" s="83"/>
      <c r="AZ123" s="83"/>
      <c r="BA123" s="83"/>
      <c r="BB123" s="83"/>
      <c r="BC123" s="83"/>
      <c r="BD123" s="83"/>
      <c r="BE123" s="83"/>
      <c r="BF123" s="83"/>
      <c r="BG123" s="83"/>
      <c r="BH123" s="83"/>
      <c r="BI123" s="84"/>
      <c r="BJ123" s="62">
        <v>594696.4</v>
      </c>
      <c r="BK123" s="63"/>
      <c r="BL123" s="63"/>
      <c r="BM123" s="63"/>
      <c r="BN123" s="63"/>
      <c r="BO123" s="63"/>
      <c r="BP123" s="63"/>
      <c r="BQ123" s="63"/>
      <c r="BR123" s="63"/>
      <c r="BS123" s="63"/>
      <c r="BT123" s="63"/>
      <c r="BU123" s="63"/>
      <c r="BV123" s="63"/>
      <c r="BW123" s="63"/>
      <c r="BX123" s="63"/>
      <c r="BY123" s="63"/>
      <c r="BZ123" s="64"/>
      <c r="CA123" s="59">
        <f>BJ123</f>
        <v>594696.4</v>
      </c>
      <c r="CB123" s="60"/>
      <c r="CC123" s="60"/>
      <c r="CD123" s="60"/>
      <c r="CE123" s="60"/>
      <c r="CF123" s="60"/>
      <c r="CG123" s="60"/>
      <c r="CH123" s="60"/>
      <c r="CI123" s="60"/>
      <c r="CJ123" s="60"/>
      <c r="CK123" s="60"/>
      <c r="CL123" s="60"/>
      <c r="CM123" s="60"/>
      <c r="CN123" s="60"/>
      <c r="CO123" s="61"/>
      <c r="CP123" s="59"/>
      <c r="CQ123" s="60"/>
      <c r="CR123" s="60"/>
      <c r="CS123" s="60"/>
      <c r="CT123" s="60"/>
      <c r="CU123" s="60"/>
      <c r="CV123" s="60"/>
      <c r="CW123" s="60"/>
      <c r="CX123" s="60"/>
      <c r="CY123" s="60"/>
      <c r="CZ123" s="60"/>
      <c r="DA123" s="60"/>
      <c r="DB123" s="60"/>
      <c r="DC123" s="60"/>
      <c r="DD123" s="61"/>
    </row>
    <row r="124" spans="1:108" s="16" customFormat="1" ht="42" customHeight="1">
      <c r="A124" s="91" t="s">
        <v>122</v>
      </c>
      <c r="B124" s="92"/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2"/>
      <c r="X124" s="92"/>
      <c r="Y124" s="92"/>
      <c r="Z124" s="92"/>
      <c r="AA124" s="92"/>
      <c r="AB124" s="92"/>
      <c r="AC124" s="92"/>
      <c r="AD124" s="92"/>
      <c r="AE124" s="92"/>
      <c r="AF124" s="92"/>
      <c r="AG124" s="92"/>
      <c r="AH124" s="92"/>
      <c r="AI124" s="92"/>
      <c r="AJ124" s="92"/>
      <c r="AK124" s="92"/>
      <c r="AL124" s="92"/>
      <c r="AM124" s="92"/>
      <c r="AN124" s="92"/>
      <c r="AO124" s="92"/>
      <c r="AP124" s="92"/>
      <c r="AQ124" s="92"/>
      <c r="AR124" s="92"/>
      <c r="AS124" s="93"/>
      <c r="AT124" s="27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28"/>
      <c r="BJ124" s="59">
        <f>BJ123</f>
        <v>594696.4</v>
      </c>
      <c r="BK124" s="60"/>
      <c r="BL124" s="60"/>
      <c r="BM124" s="60"/>
      <c r="BN124" s="60"/>
      <c r="BO124" s="60"/>
      <c r="BP124" s="60"/>
      <c r="BQ124" s="60"/>
      <c r="BR124" s="60"/>
      <c r="BS124" s="60"/>
      <c r="BT124" s="60"/>
      <c r="BU124" s="60"/>
      <c r="BV124" s="60"/>
      <c r="BW124" s="60"/>
      <c r="BX124" s="60"/>
      <c r="BY124" s="60"/>
      <c r="BZ124" s="26"/>
      <c r="CA124" s="59">
        <f>BJ124</f>
        <v>594696.4</v>
      </c>
      <c r="CB124" s="60"/>
      <c r="CC124" s="60"/>
      <c r="CD124" s="60"/>
      <c r="CE124" s="60"/>
      <c r="CF124" s="60"/>
      <c r="CG124" s="60"/>
      <c r="CH124" s="60"/>
      <c r="CI124" s="60"/>
      <c r="CJ124" s="60"/>
      <c r="CK124" s="60"/>
      <c r="CL124" s="60"/>
      <c r="CM124" s="60"/>
      <c r="CN124" s="60"/>
      <c r="CO124" s="61"/>
      <c r="CP124" s="29"/>
      <c r="CQ124" s="30"/>
      <c r="CR124" s="30"/>
      <c r="CS124" s="30"/>
      <c r="CT124" s="30"/>
      <c r="CU124" s="30"/>
      <c r="CV124" s="30"/>
      <c r="CW124" s="30"/>
      <c r="CX124" s="30"/>
      <c r="CY124" s="30"/>
      <c r="CZ124" s="30"/>
      <c r="DA124" s="30"/>
      <c r="DB124" s="30"/>
      <c r="DC124" s="30"/>
      <c r="DD124" s="26"/>
    </row>
    <row r="125" spans="1:108" s="16" customFormat="1" ht="15" customHeight="1">
      <c r="A125" s="65" t="s">
        <v>107</v>
      </c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67"/>
      <c r="AT125" s="82"/>
      <c r="AU125" s="83"/>
      <c r="AV125" s="83"/>
      <c r="AW125" s="83"/>
      <c r="AX125" s="83"/>
      <c r="AY125" s="83"/>
      <c r="AZ125" s="83"/>
      <c r="BA125" s="83"/>
      <c r="BB125" s="83"/>
      <c r="BC125" s="83"/>
      <c r="BD125" s="83"/>
      <c r="BE125" s="83"/>
      <c r="BF125" s="83"/>
      <c r="BG125" s="83"/>
      <c r="BH125" s="83"/>
      <c r="BI125" s="84"/>
      <c r="BJ125" s="59"/>
      <c r="BK125" s="60"/>
      <c r="BL125" s="60"/>
      <c r="BM125" s="60"/>
      <c r="BN125" s="60"/>
      <c r="BO125" s="60"/>
      <c r="BP125" s="60"/>
      <c r="BQ125" s="60"/>
      <c r="BR125" s="60"/>
      <c r="BS125" s="60"/>
      <c r="BT125" s="60"/>
      <c r="BU125" s="60"/>
      <c r="BV125" s="60"/>
      <c r="BW125" s="60"/>
      <c r="BX125" s="60"/>
      <c r="BY125" s="60"/>
      <c r="BZ125" s="61"/>
      <c r="CA125" s="59"/>
      <c r="CB125" s="60"/>
      <c r="CC125" s="60"/>
      <c r="CD125" s="60"/>
      <c r="CE125" s="60"/>
      <c r="CF125" s="60"/>
      <c r="CG125" s="60"/>
      <c r="CH125" s="60"/>
      <c r="CI125" s="60"/>
      <c r="CJ125" s="60"/>
      <c r="CK125" s="60"/>
      <c r="CL125" s="60"/>
      <c r="CM125" s="60"/>
      <c r="CN125" s="60"/>
      <c r="CO125" s="61"/>
      <c r="CP125" s="59"/>
      <c r="CQ125" s="60"/>
      <c r="CR125" s="60"/>
      <c r="CS125" s="60"/>
      <c r="CT125" s="60"/>
      <c r="CU125" s="60"/>
      <c r="CV125" s="60"/>
      <c r="CW125" s="60"/>
      <c r="CX125" s="60"/>
      <c r="CY125" s="60"/>
      <c r="CZ125" s="60"/>
      <c r="DA125" s="60"/>
      <c r="DB125" s="60"/>
      <c r="DC125" s="60"/>
      <c r="DD125" s="61"/>
    </row>
    <row r="126" spans="1:108" s="16" customFormat="1" ht="41.25" customHeight="1">
      <c r="A126" s="91" t="s">
        <v>124</v>
      </c>
      <c r="B126" s="92"/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2"/>
      <c r="X126" s="92"/>
      <c r="Y126" s="92"/>
      <c r="Z126" s="92"/>
      <c r="AA126" s="92"/>
      <c r="AB126" s="92"/>
      <c r="AC126" s="92"/>
      <c r="AD126" s="92"/>
      <c r="AE126" s="92"/>
      <c r="AF126" s="92"/>
      <c r="AG126" s="92"/>
      <c r="AH126" s="92"/>
      <c r="AI126" s="92"/>
      <c r="AJ126" s="92"/>
      <c r="AK126" s="92"/>
      <c r="AL126" s="92"/>
      <c r="AM126" s="92"/>
      <c r="AN126" s="92"/>
      <c r="AO126" s="92"/>
      <c r="AP126" s="92"/>
      <c r="AQ126" s="92"/>
      <c r="AR126" s="92"/>
      <c r="AS126" s="93"/>
      <c r="AT126" s="82"/>
      <c r="AU126" s="83"/>
      <c r="AV126" s="83"/>
      <c r="AW126" s="83"/>
      <c r="AX126" s="83"/>
      <c r="AY126" s="83"/>
      <c r="AZ126" s="83"/>
      <c r="BA126" s="83"/>
      <c r="BB126" s="83"/>
      <c r="BC126" s="83"/>
      <c r="BD126" s="83"/>
      <c r="BE126" s="83"/>
      <c r="BF126" s="83"/>
      <c r="BG126" s="83"/>
      <c r="BH126" s="83"/>
      <c r="BI126" s="84"/>
      <c r="BJ126" s="59"/>
      <c r="BK126" s="60"/>
      <c r="BL126" s="60"/>
      <c r="BM126" s="60"/>
      <c r="BN126" s="60"/>
      <c r="BO126" s="60"/>
      <c r="BP126" s="60"/>
      <c r="BQ126" s="60"/>
      <c r="BR126" s="60"/>
      <c r="BS126" s="60"/>
      <c r="BT126" s="60"/>
      <c r="BU126" s="60"/>
      <c r="BV126" s="60"/>
      <c r="BW126" s="60"/>
      <c r="BX126" s="60"/>
      <c r="BY126" s="60"/>
      <c r="BZ126" s="61"/>
      <c r="CA126" s="59">
        <f>BJ126</f>
        <v>0</v>
      </c>
      <c r="CB126" s="60"/>
      <c r="CC126" s="60"/>
      <c r="CD126" s="60"/>
      <c r="CE126" s="60"/>
      <c r="CF126" s="60"/>
      <c r="CG126" s="60"/>
      <c r="CH126" s="60"/>
      <c r="CI126" s="60"/>
      <c r="CJ126" s="60"/>
      <c r="CK126" s="60"/>
      <c r="CL126" s="60"/>
      <c r="CM126" s="60"/>
      <c r="CN126" s="60"/>
      <c r="CO126" s="61"/>
      <c r="CP126" s="59"/>
      <c r="CQ126" s="60"/>
      <c r="CR126" s="60"/>
      <c r="CS126" s="60"/>
      <c r="CT126" s="60"/>
      <c r="CU126" s="60"/>
      <c r="CV126" s="60"/>
      <c r="CW126" s="60"/>
      <c r="CX126" s="60"/>
      <c r="CY126" s="60"/>
      <c r="CZ126" s="60"/>
      <c r="DA126" s="60"/>
      <c r="DB126" s="60"/>
      <c r="DC126" s="60"/>
      <c r="DD126" s="61"/>
    </row>
    <row r="127" spans="1:108" s="16" customFormat="1" ht="15" customHeight="1">
      <c r="A127" s="91" t="s">
        <v>119</v>
      </c>
      <c r="B127" s="92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2"/>
      <c r="X127" s="92"/>
      <c r="Y127" s="92"/>
      <c r="Z127" s="92"/>
      <c r="AA127" s="92"/>
      <c r="AB127" s="92"/>
      <c r="AC127" s="92"/>
      <c r="AD127" s="92"/>
      <c r="AE127" s="92"/>
      <c r="AF127" s="92"/>
      <c r="AG127" s="92"/>
      <c r="AH127" s="92"/>
      <c r="AI127" s="92"/>
      <c r="AJ127" s="92"/>
      <c r="AK127" s="92"/>
      <c r="AL127" s="92"/>
      <c r="AM127" s="92"/>
      <c r="AN127" s="92"/>
      <c r="AO127" s="92"/>
      <c r="AP127" s="92"/>
      <c r="AQ127" s="92"/>
      <c r="AR127" s="92"/>
      <c r="AS127" s="93"/>
      <c r="AT127" s="82"/>
      <c r="AU127" s="83"/>
      <c r="AV127" s="83"/>
      <c r="AW127" s="83"/>
      <c r="AX127" s="83"/>
      <c r="AY127" s="83"/>
      <c r="AZ127" s="83"/>
      <c r="BA127" s="83"/>
      <c r="BB127" s="83"/>
      <c r="BC127" s="83"/>
      <c r="BD127" s="83"/>
      <c r="BE127" s="83"/>
      <c r="BF127" s="83"/>
      <c r="BG127" s="83"/>
      <c r="BH127" s="83"/>
      <c r="BI127" s="84"/>
      <c r="BJ127" s="59">
        <v>1928000</v>
      </c>
      <c r="BK127" s="60"/>
      <c r="BL127" s="60"/>
      <c r="BM127" s="60"/>
      <c r="BN127" s="60"/>
      <c r="BO127" s="60"/>
      <c r="BP127" s="60"/>
      <c r="BQ127" s="60"/>
      <c r="BR127" s="60"/>
      <c r="BS127" s="60"/>
      <c r="BT127" s="60"/>
      <c r="BU127" s="60"/>
      <c r="BV127" s="60"/>
      <c r="BW127" s="60"/>
      <c r="BX127" s="60"/>
      <c r="BY127" s="60"/>
      <c r="BZ127" s="61"/>
      <c r="CA127" s="59">
        <f>BJ127</f>
        <v>1928000</v>
      </c>
      <c r="CB127" s="60"/>
      <c r="CC127" s="60"/>
      <c r="CD127" s="60"/>
      <c r="CE127" s="60"/>
      <c r="CF127" s="60"/>
      <c r="CG127" s="60"/>
      <c r="CH127" s="60"/>
      <c r="CI127" s="60"/>
      <c r="CJ127" s="60"/>
      <c r="CK127" s="60"/>
      <c r="CL127" s="60"/>
      <c r="CM127" s="60"/>
      <c r="CN127" s="60"/>
      <c r="CO127" s="61"/>
      <c r="CP127" s="59" t="s">
        <v>125</v>
      </c>
      <c r="CQ127" s="60"/>
      <c r="CR127" s="60"/>
      <c r="CS127" s="60"/>
      <c r="CT127" s="60"/>
      <c r="CU127" s="60"/>
      <c r="CV127" s="60"/>
      <c r="CW127" s="60"/>
      <c r="CX127" s="60"/>
      <c r="CY127" s="60"/>
      <c r="CZ127" s="60"/>
      <c r="DA127" s="60"/>
      <c r="DB127" s="60"/>
      <c r="DC127" s="60"/>
      <c r="DD127" s="61"/>
    </row>
    <row r="128" spans="1:108" s="5" customFormat="1" ht="31.5" customHeight="1">
      <c r="A128" s="23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/>
      <c r="CA128" s="21"/>
      <c r="CB128" s="21"/>
      <c r="CC128" s="21"/>
      <c r="CD128" s="21"/>
      <c r="CE128" s="21"/>
      <c r="CF128" s="21"/>
      <c r="CG128" s="21"/>
      <c r="CH128" s="21"/>
      <c r="CI128" s="21"/>
      <c r="CJ128" s="21"/>
      <c r="CK128" s="21"/>
      <c r="CL128" s="21"/>
      <c r="CM128" s="21"/>
      <c r="CN128" s="21"/>
      <c r="CO128" s="21"/>
      <c r="CP128" s="21"/>
      <c r="CQ128" s="21"/>
      <c r="CR128" s="21"/>
      <c r="CS128" s="21"/>
      <c r="CT128" s="21"/>
      <c r="CU128" s="21"/>
      <c r="CV128" s="21"/>
      <c r="CW128" s="21"/>
      <c r="CX128" s="21"/>
      <c r="CY128" s="21"/>
      <c r="CZ128" s="21"/>
      <c r="DA128" s="21"/>
      <c r="DB128" s="21"/>
      <c r="DC128" s="21"/>
      <c r="DD128" s="21"/>
    </row>
    <row r="129" ht="12" customHeight="1"/>
    <row r="130" spans="1:57" ht="14.25" customHeight="1">
      <c r="A130" s="5" t="s">
        <v>115</v>
      </c>
      <c r="B130" s="5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X130" s="4"/>
      <c r="AY130" s="4"/>
      <c r="AZ130" s="4"/>
      <c r="BA130" s="4"/>
      <c r="BB130" s="4"/>
      <c r="BC130" s="4"/>
      <c r="BD130" s="4"/>
      <c r="BE130" s="4"/>
    </row>
    <row r="131" spans="1:108" ht="14.25" customHeight="1">
      <c r="A131" s="5" t="s">
        <v>116</v>
      </c>
      <c r="B131" s="5"/>
      <c r="BE131" s="113"/>
      <c r="BF131" s="113"/>
      <c r="BG131" s="113"/>
      <c r="BH131" s="113"/>
      <c r="BI131" s="113"/>
      <c r="BJ131" s="113"/>
      <c r="BK131" s="113"/>
      <c r="BL131" s="113"/>
      <c r="BM131" s="113"/>
      <c r="BN131" s="113"/>
      <c r="BO131" s="113"/>
      <c r="BP131" s="113"/>
      <c r="BQ131" s="113"/>
      <c r="BR131" s="113"/>
      <c r="BS131" s="113"/>
      <c r="BT131" s="113"/>
      <c r="BU131" s="113"/>
      <c r="BV131" s="113"/>
      <c r="BW131" s="113"/>
      <c r="BX131" s="113"/>
      <c r="CA131" s="113" t="s">
        <v>142</v>
      </c>
      <c r="CB131" s="113"/>
      <c r="CC131" s="113"/>
      <c r="CD131" s="113"/>
      <c r="CE131" s="113"/>
      <c r="CF131" s="113"/>
      <c r="CG131" s="113"/>
      <c r="CH131" s="113"/>
      <c r="CI131" s="113"/>
      <c r="CJ131" s="113"/>
      <c r="CK131" s="113"/>
      <c r="CL131" s="113"/>
      <c r="CM131" s="113"/>
      <c r="CN131" s="113"/>
      <c r="CO131" s="113"/>
      <c r="CP131" s="113"/>
      <c r="CQ131" s="113"/>
      <c r="CR131" s="113"/>
      <c r="CS131" s="113"/>
      <c r="CT131" s="113"/>
      <c r="CU131" s="113"/>
      <c r="CV131" s="113"/>
      <c r="CW131" s="113"/>
      <c r="CX131" s="113"/>
      <c r="CY131" s="113"/>
      <c r="CZ131" s="113"/>
      <c r="DA131" s="113"/>
      <c r="DB131" s="113"/>
      <c r="DC131" s="113"/>
      <c r="DD131" s="113"/>
    </row>
    <row r="132" spans="1:108" s="2" customFormat="1" ht="12">
      <c r="A132" s="17"/>
      <c r="B132" s="17"/>
      <c r="BE132" s="114" t="s">
        <v>11</v>
      </c>
      <c r="BF132" s="114"/>
      <c r="BG132" s="114"/>
      <c r="BH132" s="114"/>
      <c r="BI132" s="114"/>
      <c r="BJ132" s="114"/>
      <c r="BK132" s="114"/>
      <c r="BL132" s="114"/>
      <c r="BM132" s="114"/>
      <c r="BN132" s="114"/>
      <c r="BO132" s="114"/>
      <c r="BP132" s="114"/>
      <c r="BQ132" s="114"/>
      <c r="BR132" s="114"/>
      <c r="BS132" s="114"/>
      <c r="BT132" s="114"/>
      <c r="BU132" s="114"/>
      <c r="BV132" s="114"/>
      <c r="BW132" s="114"/>
      <c r="BX132" s="114"/>
      <c r="CA132" s="114" t="s">
        <v>12</v>
      </c>
      <c r="CB132" s="114"/>
      <c r="CC132" s="114"/>
      <c r="CD132" s="114"/>
      <c r="CE132" s="114"/>
      <c r="CF132" s="114"/>
      <c r="CG132" s="114"/>
      <c r="CH132" s="114"/>
      <c r="CI132" s="114"/>
      <c r="CJ132" s="114"/>
      <c r="CK132" s="114"/>
      <c r="CL132" s="114"/>
      <c r="CM132" s="114"/>
      <c r="CN132" s="114"/>
      <c r="CO132" s="114"/>
      <c r="CP132" s="114"/>
      <c r="CQ132" s="114"/>
      <c r="CR132" s="114"/>
      <c r="CS132" s="114"/>
      <c r="CT132" s="114"/>
      <c r="CU132" s="114"/>
      <c r="CV132" s="114"/>
      <c r="CW132" s="114"/>
      <c r="CX132" s="114"/>
      <c r="CY132" s="114"/>
      <c r="CZ132" s="114"/>
      <c r="DA132" s="114"/>
      <c r="DB132" s="114"/>
      <c r="DC132" s="114"/>
      <c r="DD132" s="114"/>
    </row>
    <row r="133" spans="1:108" ht="14.25" customHeight="1">
      <c r="A133" s="5"/>
      <c r="B133" s="5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  <c r="BX133" s="21"/>
      <c r="CA133" s="21"/>
      <c r="CB133" s="21"/>
      <c r="CC133" s="21"/>
      <c r="CD133" s="21"/>
      <c r="CE133" s="21"/>
      <c r="CF133" s="21"/>
      <c r="CG133" s="21"/>
      <c r="CH133" s="21"/>
      <c r="CI133" s="21"/>
      <c r="CJ133" s="21"/>
      <c r="CK133" s="21"/>
      <c r="CL133" s="21"/>
      <c r="CM133" s="21"/>
      <c r="CN133" s="21"/>
      <c r="CO133" s="21"/>
      <c r="CP133" s="21"/>
      <c r="CQ133" s="21"/>
      <c r="CR133" s="21"/>
      <c r="CS133" s="21"/>
      <c r="CT133" s="21"/>
      <c r="CU133" s="21"/>
      <c r="CV133" s="21"/>
      <c r="CW133" s="21"/>
      <c r="CX133" s="21"/>
      <c r="CY133" s="21"/>
      <c r="CZ133" s="21"/>
      <c r="DA133" s="21"/>
      <c r="DB133" s="21"/>
      <c r="DC133" s="21"/>
      <c r="DD133" s="21"/>
    </row>
    <row r="134" spans="1:108" ht="14.25" customHeight="1">
      <c r="A134" s="5"/>
      <c r="B134" s="5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1"/>
      <c r="CA134" s="21"/>
      <c r="CB134" s="21"/>
      <c r="CC134" s="21"/>
      <c r="CD134" s="21"/>
      <c r="CE134" s="21"/>
      <c r="CF134" s="21"/>
      <c r="CG134" s="21"/>
      <c r="CH134" s="21"/>
      <c r="CI134" s="21"/>
      <c r="CJ134" s="21"/>
      <c r="CK134" s="21"/>
      <c r="CL134" s="21"/>
      <c r="CM134" s="21"/>
      <c r="CN134" s="21"/>
      <c r="CO134" s="21"/>
      <c r="CP134" s="21"/>
      <c r="CQ134" s="21"/>
      <c r="CR134" s="21"/>
      <c r="CS134" s="21"/>
      <c r="CT134" s="21"/>
      <c r="CU134" s="21"/>
      <c r="CV134" s="21"/>
      <c r="CW134" s="21"/>
      <c r="CX134" s="21"/>
      <c r="CY134" s="21"/>
      <c r="CZ134" s="21"/>
      <c r="DA134" s="21"/>
      <c r="DB134" s="21"/>
      <c r="DC134" s="21"/>
      <c r="DD134" s="21"/>
    </row>
    <row r="135" spans="1:108" ht="14.25" customHeight="1">
      <c r="A135" s="5" t="s">
        <v>87</v>
      </c>
      <c r="B135" s="5"/>
      <c r="BE135" s="113"/>
      <c r="BF135" s="113"/>
      <c r="BG135" s="113"/>
      <c r="BH135" s="113"/>
      <c r="BI135" s="113"/>
      <c r="BJ135" s="113"/>
      <c r="BK135" s="113"/>
      <c r="BL135" s="113"/>
      <c r="BM135" s="113"/>
      <c r="BN135" s="113"/>
      <c r="BO135" s="113"/>
      <c r="BP135" s="113"/>
      <c r="BQ135" s="113"/>
      <c r="BR135" s="113"/>
      <c r="BS135" s="113"/>
      <c r="BT135" s="113"/>
      <c r="BU135" s="113"/>
      <c r="BV135" s="113"/>
      <c r="BW135" s="113"/>
      <c r="BX135" s="113"/>
      <c r="CA135" s="113" t="s">
        <v>112</v>
      </c>
      <c r="CB135" s="113"/>
      <c r="CC135" s="113"/>
      <c r="CD135" s="113"/>
      <c r="CE135" s="113"/>
      <c r="CF135" s="113"/>
      <c r="CG135" s="113"/>
      <c r="CH135" s="113"/>
      <c r="CI135" s="113"/>
      <c r="CJ135" s="113"/>
      <c r="CK135" s="113"/>
      <c r="CL135" s="113"/>
      <c r="CM135" s="113"/>
      <c r="CN135" s="113"/>
      <c r="CO135" s="113"/>
      <c r="CP135" s="113"/>
      <c r="CQ135" s="113"/>
      <c r="CR135" s="113"/>
      <c r="CS135" s="113"/>
      <c r="CT135" s="113"/>
      <c r="CU135" s="113"/>
      <c r="CV135" s="113"/>
      <c r="CW135" s="113"/>
      <c r="CX135" s="113"/>
      <c r="CY135" s="113"/>
      <c r="CZ135" s="113"/>
      <c r="DA135" s="113"/>
      <c r="DB135" s="113"/>
      <c r="DC135" s="113"/>
      <c r="DD135" s="113"/>
    </row>
    <row r="136" spans="1:108" s="2" customFormat="1" ht="15.75" customHeight="1">
      <c r="A136" s="17"/>
      <c r="B136" s="17"/>
      <c r="BE136" s="114" t="s">
        <v>11</v>
      </c>
      <c r="BF136" s="114"/>
      <c r="BG136" s="114"/>
      <c r="BH136" s="114"/>
      <c r="BI136" s="114"/>
      <c r="BJ136" s="114"/>
      <c r="BK136" s="114"/>
      <c r="BL136" s="114"/>
      <c r="BM136" s="114"/>
      <c r="BN136" s="114"/>
      <c r="BO136" s="114"/>
      <c r="BP136" s="114"/>
      <c r="BQ136" s="114"/>
      <c r="BR136" s="114"/>
      <c r="BS136" s="114"/>
      <c r="BT136" s="114"/>
      <c r="BU136" s="114"/>
      <c r="BV136" s="114"/>
      <c r="BW136" s="114"/>
      <c r="BX136" s="114"/>
      <c r="CA136" s="114" t="s">
        <v>12</v>
      </c>
      <c r="CB136" s="114"/>
      <c r="CC136" s="114"/>
      <c r="CD136" s="114"/>
      <c r="CE136" s="114"/>
      <c r="CF136" s="114"/>
      <c r="CG136" s="114"/>
      <c r="CH136" s="114"/>
      <c r="CI136" s="114"/>
      <c r="CJ136" s="114"/>
      <c r="CK136" s="114"/>
      <c r="CL136" s="114"/>
      <c r="CM136" s="114"/>
      <c r="CN136" s="114"/>
      <c r="CO136" s="114"/>
      <c r="CP136" s="114"/>
      <c r="CQ136" s="114"/>
      <c r="CR136" s="114"/>
      <c r="CS136" s="114"/>
      <c r="CT136" s="114"/>
      <c r="CU136" s="114"/>
      <c r="CV136" s="114"/>
      <c r="CW136" s="114"/>
      <c r="CX136" s="114"/>
      <c r="CY136" s="114"/>
      <c r="CZ136" s="114"/>
      <c r="DA136" s="114"/>
      <c r="DB136" s="114"/>
      <c r="DC136" s="114"/>
      <c r="DD136" s="114"/>
    </row>
    <row r="137" spans="1:108" s="19" customFormat="1" ht="14.25" customHeight="1">
      <c r="A137" s="18" t="s">
        <v>67</v>
      </c>
      <c r="B137" s="18"/>
      <c r="BE137" s="115"/>
      <c r="BF137" s="115"/>
      <c r="BG137" s="115"/>
      <c r="BH137" s="115"/>
      <c r="BI137" s="115"/>
      <c r="BJ137" s="115"/>
      <c r="BK137" s="115"/>
      <c r="BL137" s="115"/>
      <c r="BM137" s="115"/>
      <c r="BN137" s="115"/>
      <c r="BO137" s="115"/>
      <c r="BP137" s="115"/>
      <c r="BQ137" s="115"/>
      <c r="BR137" s="115"/>
      <c r="BS137" s="115"/>
      <c r="BT137" s="115"/>
      <c r="BU137" s="115"/>
      <c r="BV137" s="115"/>
      <c r="BW137" s="115"/>
      <c r="BX137" s="115"/>
      <c r="CA137" s="115" t="s">
        <v>113</v>
      </c>
      <c r="CB137" s="115"/>
      <c r="CC137" s="115"/>
      <c r="CD137" s="115"/>
      <c r="CE137" s="115"/>
      <c r="CF137" s="115"/>
      <c r="CG137" s="115"/>
      <c r="CH137" s="115"/>
      <c r="CI137" s="115"/>
      <c r="CJ137" s="115"/>
      <c r="CK137" s="115"/>
      <c r="CL137" s="115"/>
      <c r="CM137" s="115"/>
      <c r="CN137" s="115"/>
      <c r="CO137" s="115"/>
      <c r="CP137" s="115"/>
      <c r="CQ137" s="115"/>
      <c r="CR137" s="115"/>
      <c r="CS137" s="115"/>
      <c r="CT137" s="115"/>
      <c r="CU137" s="115"/>
      <c r="CV137" s="115"/>
      <c r="CW137" s="115"/>
      <c r="CX137" s="115"/>
      <c r="CY137" s="115"/>
      <c r="CZ137" s="115"/>
      <c r="DA137" s="115"/>
      <c r="DB137" s="115"/>
      <c r="DC137" s="115"/>
      <c r="DD137" s="115"/>
    </row>
    <row r="138" spans="1:108" s="2" customFormat="1" ht="13.5" customHeight="1">
      <c r="A138" s="17"/>
      <c r="B138" s="17"/>
      <c r="BE138" s="114" t="s">
        <v>11</v>
      </c>
      <c r="BF138" s="114"/>
      <c r="BG138" s="114"/>
      <c r="BH138" s="114"/>
      <c r="BI138" s="114"/>
      <c r="BJ138" s="114"/>
      <c r="BK138" s="114"/>
      <c r="BL138" s="114"/>
      <c r="BM138" s="114"/>
      <c r="BN138" s="114"/>
      <c r="BO138" s="114"/>
      <c r="BP138" s="114"/>
      <c r="BQ138" s="114"/>
      <c r="BR138" s="114"/>
      <c r="BS138" s="114"/>
      <c r="BT138" s="114"/>
      <c r="BU138" s="114"/>
      <c r="BV138" s="114"/>
      <c r="BW138" s="114"/>
      <c r="BX138" s="114"/>
      <c r="CA138" s="114" t="s">
        <v>12</v>
      </c>
      <c r="CB138" s="114"/>
      <c r="CC138" s="114"/>
      <c r="CD138" s="114"/>
      <c r="CE138" s="114"/>
      <c r="CF138" s="114"/>
      <c r="CG138" s="114"/>
      <c r="CH138" s="114"/>
      <c r="CI138" s="114"/>
      <c r="CJ138" s="114"/>
      <c r="CK138" s="114"/>
      <c r="CL138" s="114"/>
      <c r="CM138" s="114"/>
      <c r="CN138" s="114"/>
      <c r="CO138" s="114"/>
      <c r="CP138" s="114"/>
      <c r="CQ138" s="114"/>
      <c r="CR138" s="114"/>
      <c r="CS138" s="114"/>
      <c r="CT138" s="114"/>
      <c r="CU138" s="114"/>
      <c r="CV138" s="114"/>
      <c r="CW138" s="114"/>
      <c r="CX138" s="114"/>
      <c r="CY138" s="114"/>
      <c r="CZ138" s="114"/>
      <c r="DA138" s="114"/>
      <c r="DB138" s="114"/>
      <c r="DC138" s="114"/>
      <c r="DD138" s="114"/>
    </row>
    <row r="139" spans="1:35" s="19" customFormat="1" ht="12" customHeight="1">
      <c r="A139" s="18" t="s">
        <v>68</v>
      </c>
      <c r="B139" s="18"/>
      <c r="G139" s="116" t="s">
        <v>114</v>
      </c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  <c r="AA139" s="116"/>
      <c r="AB139" s="116"/>
      <c r="AC139" s="116"/>
      <c r="AD139" s="116"/>
      <c r="AE139" s="116"/>
      <c r="AF139" s="116"/>
      <c r="AG139" s="116"/>
      <c r="AH139" s="116"/>
      <c r="AI139" s="116"/>
    </row>
    <row r="140" s="19" customFormat="1" ht="15" customHeight="1"/>
    <row r="141" spans="2:36" s="19" customFormat="1" ht="12" customHeight="1">
      <c r="B141" s="20" t="s">
        <v>2</v>
      </c>
      <c r="C141" s="117" t="s">
        <v>140</v>
      </c>
      <c r="D141" s="117"/>
      <c r="E141" s="117"/>
      <c r="F141" s="117"/>
      <c r="G141" s="19" t="s">
        <v>2</v>
      </c>
      <c r="J141" s="117" t="s">
        <v>140</v>
      </c>
      <c r="K141" s="117"/>
      <c r="L141" s="117"/>
      <c r="M141" s="117"/>
      <c r="N141" s="117"/>
      <c r="O141" s="117"/>
      <c r="P141" s="117"/>
      <c r="Q141" s="117"/>
      <c r="R141" s="117"/>
      <c r="S141" s="117"/>
      <c r="T141" s="117"/>
      <c r="U141" s="117"/>
      <c r="V141" s="117"/>
      <c r="W141" s="117"/>
      <c r="X141" s="117"/>
      <c r="Y141" s="117"/>
      <c r="Z141" s="117"/>
      <c r="AA141" s="117"/>
      <c r="AB141" s="118">
        <v>20</v>
      </c>
      <c r="AC141" s="118"/>
      <c r="AD141" s="118"/>
      <c r="AE141" s="118"/>
      <c r="AF141" s="119" t="s">
        <v>141</v>
      </c>
      <c r="AG141" s="119"/>
      <c r="AH141" s="119"/>
      <c r="AI141" s="119"/>
      <c r="AJ141" s="19" t="s">
        <v>3</v>
      </c>
    </row>
    <row r="142" s="19" customFormat="1" ht="3" customHeight="1"/>
  </sheetData>
  <sheetProtection/>
  <mergeCells count="560">
    <mergeCell ref="A124:AS124"/>
    <mergeCell ref="BJ124:BY124"/>
    <mergeCell ref="CA124:CO124"/>
    <mergeCell ref="A94:AS94"/>
    <mergeCell ref="BJ94:BZ94"/>
    <mergeCell ref="CA94:CO94"/>
    <mergeCell ref="BJ113:BZ113"/>
    <mergeCell ref="CA113:CO113"/>
    <mergeCell ref="B121:AS121"/>
    <mergeCell ref="BJ121:BZ121"/>
    <mergeCell ref="CA121:CO121"/>
    <mergeCell ref="A76:AS76"/>
    <mergeCell ref="BJ76:BZ76"/>
    <mergeCell ref="CA76:CO76"/>
    <mergeCell ref="A81:AS81"/>
    <mergeCell ref="BJ81:BZ81"/>
    <mergeCell ref="CA81:CO81"/>
    <mergeCell ref="B92:AS92"/>
    <mergeCell ref="CA86:CO86"/>
    <mergeCell ref="BJ86:BZ86"/>
    <mergeCell ref="A71:AS71"/>
    <mergeCell ref="BJ71:BZ71"/>
    <mergeCell ref="CA71:CO71"/>
    <mergeCell ref="BJ69:BZ69"/>
    <mergeCell ref="A68:AS68"/>
    <mergeCell ref="AT68:BI68"/>
    <mergeCell ref="BJ68:BZ68"/>
    <mergeCell ref="AT22:BI22"/>
    <mergeCell ref="A66:AS66"/>
    <mergeCell ref="BJ66:BZ66"/>
    <mergeCell ref="CA66:CO66"/>
    <mergeCell ref="CA25:CO25"/>
    <mergeCell ref="A24:AS24"/>
    <mergeCell ref="A55:AS55"/>
    <mergeCell ref="AT55:BI55"/>
    <mergeCell ref="A22:AS22"/>
    <mergeCell ref="A23:AS23"/>
    <mergeCell ref="CP25:DD25"/>
    <mergeCell ref="AT27:BI27"/>
    <mergeCell ref="BJ27:BZ27"/>
    <mergeCell ref="CA27:CO27"/>
    <mergeCell ref="CP27:DD27"/>
    <mergeCell ref="CA23:CO23"/>
    <mergeCell ref="CP23:DD23"/>
    <mergeCell ref="AT24:BI24"/>
    <mergeCell ref="BJ24:BZ24"/>
    <mergeCell ref="CA24:CO24"/>
    <mergeCell ref="CA16:CO16"/>
    <mergeCell ref="CP16:DD16"/>
    <mergeCell ref="CP24:DD24"/>
    <mergeCell ref="A18:AS18"/>
    <mergeCell ref="AT18:BI18"/>
    <mergeCell ref="BJ18:BZ18"/>
    <mergeCell ref="CA18:CO18"/>
    <mergeCell ref="CP18:DD18"/>
    <mergeCell ref="CA19:CO19"/>
    <mergeCell ref="CP19:DD19"/>
    <mergeCell ref="CP21:DD21"/>
    <mergeCell ref="CP20:DD20"/>
    <mergeCell ref="CA20:CO20"/>
    <mergeCell ref="A17:AS17"/>
    <mergeCell ref="AT17:BI17"/>
    <mergeCell ref="BJ17:BZ17"/>
    <mergeCell ref="CA17:CO17"/>
    <mergeCell ref="AT19:BI19"/>
    <mergeCell ref="BJ19:BZ19"/>
    <mergeCell ref="A14:AS14"/>
    <mergeCell ref="A15:AS15"/>
    <mergeCell ref="AT15:BI15"/>
    <mergeCell ref="BJ15:BZ15"/>
    <mergeCell ref="A21:AS21"/>
    <mergeCell ref="AT21:BI21"/>
    <mergeCell ref="AT16:BI16"/>
    <mergeCell ref="BJ16:BZ16"/>
    <mergeCell ref="A19:AS19"/>
    <mergeCell ref="A20:AS20"/>
    <mergeCell ref="BE138:BX138"/>
    <mergeCell ref="CA138:DD138"/>
    <mergeCell ref="G139:AI139"/>
    <mergeCell ref="C141:F141"/>
    <mergeCell ref="J141:AA141"/>
    <mergeCell ref="AB141:AE141"/>
    <mergeCell ref="AF141:AI141"/>
    <mergeCell ref="BE135:BX135"/>
    <mergeCell ref="CA135:DD135"/>
    <mergeCell ref="BE136:BX136"/>
    <mergeCell ref="CA136:DD136"/>
    <mergeCell ref="BE137:BX137"/>
    <mergeCell ref="CA137:DD137"/>
    <mergeCell ref="CP12:DD12"/>
    <mergeCell ref="BE131:BX131"/>
    <mergeCell ref="CA131:DD131"/>
    <mergeCell ref="BE132:BX132"/>
    <mergeCell ref="CA132:DD132"/>
    <mergeCell ref="CA22:CO22"/>
    <mergeCell ref="CP17:DD17"/>
    <mergeCell ref="CP22:DD22"/>
    <mergeCell ref="AT23:BI23"/>
    <mergeCell ref="CA21:CO21"/>
    <mergeCell ref="CP10:DD10"/>
    <mergeCell ref="CA9:CO9"/>
    <mergeCell ref="CA15:CO15"/>
    <mergeCell ref="CP15:DD15"/>
    <mergeCell ref="CA13:CO13"/>
    <mergeCell ref="CP13:DD13"/>
    <mergeCell ref="CA14:CO14"/>
    <mergeCell ref="CP14:DD14"/>
    <mergeCell ref="CA12:CO12"/>
    <mergeCell ref="CP11:DD11"/>
    <mergeCell ref="BJ12:BZ12"/>
    <mergeCell ref="A11:AS11"/>
    <mergeCell ref="AT20:BI20"/>
    <mergeCell ref="A13:AS13"/>
    <mergeCell ref="AT13:BI13"/>
    <mergeCell ref="AT14:BI14"/>
    <mergeCell ref="A16:AS16"/>
    <mergeCell ref="A12:AS12"/>
    <mergeCell ref="BJ20:BZ20"/>
    <mergeCell ref="AT12:BI12"/>
    <mergeCell ref="CA7:CO7"/>
    <mergeCell ref="BJ8:BZ8"/>
    <mergeCell ref="CA8:CO8"/>
    <mergeCell ref="AT8:BI8"/>
    <mergeCell ref="BJ31:BZ31"/>
    <mergeCell ref="BJ32:BZ32"/>
    <mergeCell ref="AT11:BI11"/>
    <mergeCell ref="BJ11:BZ11"/>
    <mergeCell ref="BJ13:BZ13"/>
    <mergeCell ref="BJ14:BZ14"/>
    <mergeCell ref="A119:AS119"/>
    <mergeCell ref="A117:AS117"/>
    <mergeCell ref="A118:AS118"/>
    <mergeCell ref="AT117:BI117"/>
    <mergeCell ref="B85:AS85"/>
    <mergeCell ref="B40:AS40"/>
    <mergeCell ref="AT40:BI40"/>
    <mergeCell ref="B69:AS69"/>
    <mergeCell ref="AT69:BI69"/>
    <mergeCell ref="B48:AS48"/>
    <mergeCell ref="A39:AS39"/>
    <mergeCell ref="AT38:BI38"/>
    <mergeCell ref="A35:AS35"/>
    <mergeCell ref="A37:AS37"/>
    <mergeCell ref="AT39:BI39"/>
    <mergeCell ref="A36:AS36"/>
    <mergeCell ref="A26:AS26"/>
    <mergeCell ref="A27:AS27"/>
    <mergeCell ref="B29:AS29"/>
    <mergeCell ref="AT26:BI26"/>
    <mergeCell ref="A33:AS33"/>
    <mergeCell ref="A32:AS32"/>
    <mergeCell ref="A31:AS31"/>
    <mergeCell ref="B28:AS28"/>
    <mergeCell ref="AT29:BI29"/>
    <mergeCell ref="CA119:CO119"/>
    <mergeCell ref="BJ117:BZ117"/>
    <mergeCell ref="BJ118:BZ118"/>
    <mergeCell ref="CA117:CO117"/>
    <mergeCell ref="CA118:CO118"/>
    <mergeCell ref="BJ87:BZ87"/>
    <mergeCell ref="CA90:CO90"/>
    <mergeCell ref="CA111:CO111"/>
    <mergeCell ref="BJ112:BZ112"/>
    <mergeCell ref="CA112:CO112"/>
    <mergeCell ref="A89:AS89"/>
    <mergeCell ref="AT89:BI89"/>
    <mergeCell ref="BJ89:BZ89"/>
    <mergeCell ref="A87:AS87"/>
    <mergeCell ref="CA87:CO87"/>
    <mergeCell ref="A25:AS25"/>
    <mergeCell ref="A54:AS54"/>
    <mergeCell ref="BJ64:BZ64"/>
    <mergeCell ref="B74:AS74"/>
    <mergeCell ref="AT74:BI74"/>
    <mergeCell ref="A100:AS100"/>
    <mergeCell ref="BJ100:BZ100"/>
    <mergeCell ref="CA100:CO100"/>
    <mergeCell ref="A102:AS102"/>
    <mergeCell ref="CA102:CO102"/>
    <mergeCell ref="BJ102:BZ102"/>
    <mergeCell ref="AT57:BI57"/>
    <mergeCell ref="AT85:BI85"/>
    <mergeCell ref="A5:AS6"/>
    <mergeCell ref="AT5:BI6"/>
    <mergeCell ref="AT10:BI10"/>
    <mergeCell ref="AT30:BI30"/>
    <mergeCell ref="AT36:BI36"/>
    <mergeCell ref="AT28:BI28"/>
    <mergeCell ref="A63:AS63"/>
    <mergeCell ref="AT25:BI25"/>
    <mergeCell ref="BJ5:BZ6"/>
    <mergeCell ref="AT9:BI9"/>
    <mergeCell ref="A7:AS7"/>
    <mergeCell ref="A9:AS9"/>
    <mergeCell ref="A8:AS8"/>
    <mergeCell ref="BJ10:BZ10"/>
    <mergeCell ref="A10:AS10"/>
    <mergeCell ref="BJ7:BZ7"/>
    <mergeCell ref="BJ9:BZ9"/>
    <mergeCell ref="AT7:BI7"/>
    <mergeCell ref="BJ26:BZ26"/>
    <mergeCell ref="BJ21:BZ21"/>
    <mergeCell ref="BJ22:BZ22"/>
    <mergeCell ref="BJ29:BZ29"/>
    <mergeCell ref="BJ92:BZ92"/>
    <mergeCell ref="BJ39:BZ39"/>
    <mergeCell ref="BJ55:BZ55"/>
    <mergeCell ref="BJ57:BZ57"/>
    <mergeCell ref="BJ23:BZ23"/>
    <mergeCell ref="BJ63:BZ63"/>
    <mergeCell ref="CA57:CO57"/>
    <mergeCell ref="CA26:CO26"/>
    <mergeCell ref="BJ28:BZ28"/>
    <mergeCell ref="CA52:CO52"/>
    <mergeCell ref="BJ33:BZ33"/>
    <mergeCell ref="BJ35:BZ35"/>
    <mergeCell ref="CA55:CO55"/>
    <mergeCell ref="BJ43:BY43"/>
    <mergeCell ref="BJ52:BZ52"/>
    <mergeCell ref="BJ53:BZ53"/>
    <mergeCell ref="CP69:DD69"/>
    <mergeCell ref="CP6:DD6"/>
    <mergeCell ref="CP7:DD7"/>
    <mergeCell ref="CP8:DD8"/>
    <mergeCell ref="CA67:CO67"/>
    <mergeCell ref="CP9:DD9"/>
    <mergeCell ref="CP54:DD54"/>
    <mergeCell ref="CA56:CO56"/>
    <mergeCell ref="CA10:CO10"/>
    <mergeCell ref="CA6:CO6"/>
    <mergeCell ref="CP55:DD55"/>
    <mergeCell ref="CP92:DD92"/>
    <mergeCell ref="CP122:DD122"/>
    <mergeCell ref="CP107:DD107"/>
    <mergeCell ref="CP108:DD108"/>
    <mergeCell ref="CP120:DD120"/>
    <mergeCell ref="CP97:DD97"/>
    <mergeCell ref="CP104:DD104"/>
    <mergeCell ref="CP57:DD57"/>
    <mergeCell ref="CP95:DD95"/>
    <mergeCell ref="CP125:DD125"/>
    <mergeCell ref="CP72:DD72"/>
    <mergeCell ref="CP77:DD77"/>
    <mergeCell ref="CA64:CO64"/>
    <mergeCell ref="CA89:CO89"/>
    <mergeCell ref="CP93:DD93"/>
    <mergeCell ref="CA68:CO68"/>
    <mergeCell ref="CP68:DD68"/>
    <mergeCell ref="CA70:CO70"/>
    <mergeCell ref="CP106:DD106"/>
    <mergeCell ref="CP126:DD126"/>
    <mergeCell ref="CP74:DD74"/>
    <mergeCell ref="CP79:DD79"/>
    <mergeCell ref="CP62:DD62"/>
    <mergeCell ref="CP67:DD67"/>
    <mergeCell ref="CP40:DD40"/>
    <mergeCell ref="CP48:DD48"/>
    <mergeCell ref="CP56:DD56"/>
    <mergeCell ref="CP89:DD89"/>
    <mergeCell ref="CP91:DD91"/>
    <mergeCell ref="CP26:DD26"/>
    <mergeCell ref="CA28:CO28"/>
    <mergeCell ref="CA29:CO29"/>
    <mergeCell ref="CA30:CO30"/>
    <mergeCell ref="CP49:DD49"/>
    <mergeCell ref="CA40:CO40"/>
    <mergeCell ref="CA48:CO48"/>
    <mergeCell ref="CP41:DD41"/>
    <mergeCell ref="CA44:CO44"/>
    <mergeCell ref="CP46:DD46"/>
    <mergeCell ref="CP47:DD47"/>
    <mergeCell ref="CA47:CO47"/>
    <mergeCell ref="CP29:DD29"/>
    <mergeCell ref="CP39:DD39"/>
    <mergeCell ref="AT54:BI54"/>
    <mergeCell ref="BJ54:BZ54"/>
    <mergeCell ref="CA43:CO43"/>
    <mergeCell ref="BJ40:BZ40"/>
    <mergeCell ref="AT35:BI35"/>
    <mergeCell ref="BJ30:BZ30"/>
    <mergeCell ref="A2:DD2"/>
    <mergeCell ref="A30:AS30"/>
    <mergeCell ref="BJ36:BZ36"/>
    <mergeCell ref="CA36:CO36"/>
    <mergeCell ref="CP30:DD30"/>
    <mergeCell ref="CA11:CO11"/>
    <mergeCell ref="CP28:DD28"/>
    <mergeCell ref="CA5:DD5"/>
    <mergeCell ref="BJ25:BZ25"/>
    <mergeCell ref="CA35:CO35"/>
    <mergeCell ref="BJ122:BZ122"/>
    <mergeCell ref="AT122:BI122"/>
    <mergeCell ref="BJ107:BZ107"/>
    <mergeCell ref="BJ108:BZ108"/>
    <mergeCell ref="B108:AS108"/>
    <mergeCell ref="A46:AS46"/>
    <mergeCell ref="BJ48:BZ48"/>
    <mergeCell ref="BJ49:BZ49"/>
    <mergeCell ref="A57:AS57"/>
    <mergeCell ref="AT63:BI63"/>
    <mergeCell ref="CP35:DD35"/>
    <mergeCell ref="CA31:CO31"/>
    <mergeCell ref="CA32:CO32"/>
    <mergeCell ref="CP36:DD36"/>
    <mergeCell ref="BJ37:BZ37"/>
    <mergeCell ref="CA37:CO37"/>
    <mergeCell ref="CP37:DD37"/>
    <mergeCell ref="CA33:CO33"/>
    <mergeCell ref="CA63:CO63"/>
    <mergeCell ref="CP63:DD63"/>
    <mergeCell ref="A62:AS62"/>
    <mergeCell ref="AT62:BI62"/>
    <mergeCell ref="BJ62:BZ62"/>
    <mergeCell ref="CA62:CO62"/>
    <mergeCell ref="A65:AS65"/>
    <mergeCell ref="AT65:BI65"/>
    <mergeCell ref="BJ65:BZ65"/>
    <mergeCell ref="CA65:CO65"/>
    <mergeCell ref="CP65:DD65"/>
    <mergeCell ref="B64:AS64"/>
    <mergeCell ref="AT64:BI64"/>
    <mergeCell ref="CP64:DD64"/>
    <mergeCell ref="A67:AS67"/>
    <mergeCell ref="AT67:BI67"/>
    <mergeCell ref="BJ67:BZ67"/>
    <mergeCell ref="A70:AS70"/>
    <mergeCell ref="AT70:BI70"/>
    <mergeCell ref="BJ70:BZ70"/>
    <mergeCell ref="CP70:DD70"/>
    <mergeCell ref="CA69:CO69"/>
    <mergeCell ref="A73:AS73"/>
    <mergeCell ref="AT73:BI73"/>
    <mergeCell ref="BJ73:BZ73"/>
    <mergeCell ref="CA73:CO73"/>
    <mergeCell ref="CP73:DD73"/>
    <mergeCell ref="A72:AS72"/>
    <mergeCell ref="AT72:BI72"/>
    <mergeCell ref="BJ72:BZ72"/>
    <mergeCell ref="CA72:CO72"/>
    <mergeCell ref="A75:AS75"/>
    <mergeCell ref="AT75:BI75"/>
    <mergeCell ref="BJ75:BZ75"/>
    <mergeCell ref="CA75:CO75"/>
    <mergeCell ref="CP75:DD75"/>
    <mergeCell ref="CA74:CO74"/>
    <mergeCell ref="BJ74:BZ74"/>
    <mergeCell ref="A78:AS78"/>
    <mergeCell ref="AT78:BI78"/>
    <mergeCell ref="BJ78:BZ78"/>
    <mergeCell ref="CA78:CO78"/>
    <mergeCell ref="CP78:DD78"/>
    <mergeCell ref="A77:AS77"/>
    <mergeCell ref="AT77:BI77"/>
    <mergeCell ref="CA77:CO77"/>
    <mergeCell ref="BJ77:BZ77"/>
    <mergeCell ref="A113:AS113"/>
    <mergeCell ref="A112:AS112"/>
    <mergeCell ref="A111:AS111"/>
    <mergeCell ref="A110:AS110"/>
    <mergeCell ref="CP105:DD105"/>
    <mergeCell ref="BJ110:BZ110"/>
    <mergeCell ref="CA110:CO110"/>
    <mergeCell ref="BJ111:BZ111"/>
    <mergeCell ref="A106:AS106"/>
    <mergeCell ref="AT106:BI106"/>
    <mergeCell ref="CP80:DD80"/>
    <mergeCell ref="CP82:DD82"/>
    <mergeCell ref="CP83:DD83"/>
    <mergeCell ref="CP84:DD84"/>
    <mergeCell ref="CP86:DD86"/>
    <mergeCell ref="CP88:DD88"/>
    <mergeCell ref="CP85:DD85"/>
    <mergeCell ref="A80:AS80"/>
    <mergeCell ref="AT80:BI80"/>
    <mergeCell ref="BJ80:BZ80"/>
    <mergeCell ref="CA80:CO80"/>
    <mergeCell ref="B79:AS79"/>
    <mergeCell ref="AT79:BI79"/>
    <mergeCell ref="CA79:CO79"/>
    <mergeCell ref="BJ79:BZ79"/>
    <mergeCell ref="CA85:CO85"/>
    <mergeCell ref="BJ85:BZ85"/>
    <mergeCell ref="A82:AS82"/>
    <mergeCell ref="AT82:BI82"/>
    <mergeCell ref="BJ82:BZ82"/>
    <mergeCell ref="CA82:CO82"/>
    <mergeCell ref="A83:AS83"/>
    <mergeCell ref="AT83:BI83"/>
    <mergeCell ref="BJ83:BZ83"/>
    <mergeCell ref="CA83:CO83"/>
    <mergeCell ref="CP96:DD96"/>
    <mergeCell ref="BJ88:BZ88"/>
    <mergeCell ref="CA88:CO88"/>
    <mergeCell ref="A84:AS84"/>
    <mergeCell ref="AT84:BI84"/>
    <mergeCell ref="BJ84:BZ84"/>
    <mergeCell ref="CA84:CO84"/>
    <mergeCell ref="A86:AS86"/>
    <mergeCell ref="AT86:BI86"/>
    <mergeCell ref="A91:AS91"/>
    <mergeCell ref="CP98:DD98"/>
    <mergeCell ref="BJ106:BZ106"/>
    <mergeCell ref="CA98:CO98"/>
    <mergeCell ref="CP99:DD99"/>
    <mergeCell ref="A88:AS88"/>
    <mergeCell ref="AT88:BI88"/>
    <mergeCell ref="CP90:DD90"/>
    <mergeCell ref="A90:AS90"/>
    <mergeCell ref="AT90:BI90"/>
    <mergeCell ref="BJ90:BZ90"/>
    <mergeCell ref="CP109:DD109"/>
    <mergeCell ref="BJ99:BZ99"/>
    <mergeCell ref="CA99:CO99"/>
    <mergeCell ref="BJ103:BZ103"/>
    <mergeCell ref="CA103:CO103"/>
    <mergeCell ref="A101:AS101"/>
    <mergeCell ref="BJ101:BZ101"/>
    <mergeCell ref="CA101:CO101"/>
    <mergeCell ref="A103:AS103"/>
    <mergeCell ref="A104:AS104"/>
    <mergeCell ref="A97:AS97"/>
    <mergeCell ref="AT97:BI97"/>
    <mergeCell ref="BJ97:BZ97"/>
    <mergeCell ref="CA97:CO97"/>
    <mergeCell ref="A99:AS99"/>
    <mergeCell ref="AT99:BI99"/>
    <mergeCell ref="AT98:BI98"/>
    <mergeCell ref="B98:AS98"/>
    <mergeCell ref="BJ98:BZ98"/>
    <mergeCell ref="AT91:BI91"/>
    <mergeCell ref="BJ91:BZ91"/>
    <mergeCell ref="CA91:CO91"/>
    <mergeCell ref="A93:AS93"/>
    <mergeCell ref="AT93:BI93"/>
    <mergeCell ref="BJ93:BZ93"/>
    <mergeCell ref="CA93:CO93"/>
    <mergeCell ref="CA92:CO92"/>
    <mergeCell ref="AT92:BI92"/>
    <mergeCell ref="A95:AS95"/>
    <mergeCell ref="AT95:BI95"/>
    <mergeCell ref="BJ95:BZ95"/>
    <mergeCell ref="CA95:CO95"/>
    <mergeCell ref="A96:AS96"/>
    <mergeCell ref="AT96:BI96"/>
    <mergeCell ref="BJ96:BZ96"/>
    <mergeCell ref="CA96:CO96"/>
    <mergeCell ref="AT104:BI104"/>
    <mergeCell ref="BJ104:BZ104"/>
    <mergeCell ref="CA104:CO104"/>
    <mergeCell ref="A105:AS105"/>
    <mergeCell ref="AT105:BI105"/>
    <mergeCell ref="BJ105:BZ105"/>
    <mergeCell ref="CA105:CO105"/>
    <mergeCell ref="CA106:CO106"/>
    <mergeCell ref="A109:AS109"/>
    <mergeCell ref="AT109:BI109"/>
    <mergeCell ref="BJ109:BZ109"/>
    <mergeCell ref="CA109:CO109"/>
    <mergeCell ref="CA108:CO108"/>
    <mergeCell ref="B107:AS107"/>
    <mergeCell ref="CA107:CO107"/>
    <mergeCell ref="AT107:BI107"/>
    <mergeCell ref="AT108:BI108"/>
    <mergeCell ref="CP114:DD114"/>
    <mergeCell ref="A115:AS115"/>
    <mergeCell ref="AT115:BI115"/>
    <mergeCell ref="BJ115:BZ115"/>
    <mergeCell ref="CA115:CO115"/>
    <mergeCell ref="CP115:DD115"/>
    <mergeCell ref="A114:AS114"/>
    <mergeCell ref="AT114:BI114"/>
    <mergeCell ref="BJ114:BZ114"/>
    <mergeCell ref="CA114:CO114"/>
    <mergeCell ref="CA123:CO123"/>
    <mergeCell ref="CP116:DD116"/>
    <mergeCell ref="A116:AS116"/>
    <mergeCell ref="AT116:BI116"/>
    <mergeCell ref="BJ116:BZ116"/>
    <mergeCell ref="CA116:CO116"/>
    <mergeCell ref="B122:AS122"/>
    <mergeCell ref="CA122:CO122"/>
    <mergeCell ref="CP123:DD123"/>
    <mergeCell ref="BJ119:BZ119"/>
    <mergeCell ref="AT126:BI126"/>
    <mergeCell ref="BJ126:BZ126"/>
    <mergeCell ref="CA126:CO126"/>
    <mergeCell ref="A120:AS120"/>
    <mergeCell ref="AT120:BI120"/>
    <mergeCell ref="BJ120:BZ120"/>
    <mergeCell ref="CA120:CO120"/>
    <mergeCell ref="A123:AS123"/>
    <mergeCell ref="AT123:BI123"/>
    <mergeCell ref="BJ123:BZ123"/>
    <mergeCell ref="CP127:DD127"/>
    <mergeCell ref="A127:AS127"/>
    <mergeCell ref="AT127:BI127"/>
    <mergeCell ref="BJ127:BZ127"/>
    <mergeCell ref="CA127:CO127"/>
    <mergeCell ref="A125:AS125"/>
    <mergeCell ref="AT125:BI125"/>
    <mergeCell ref="BJ125:BZ125"/>
    <mergeCell ref="CA125:CO125"/>
    <mergeCell ref="A126:AS126"/>
    <mergeCell ref="A41:AS41"/>
    <mergeCell ref="AT41:BI41"/>
    <mergeCell ref="BJ41:BZ41"/>
    <mergeCell ref="CA41:CO41"/>
    <mergeCell ref="CA39:CO39"/>
    <mergeCell ref="A34:AS34"/>
    <mergeCell ref="BJ34:BZ34"/>
    <mergeCell ref="CA34:CO34"/>
    <mergeCell ref="AT37:BI37"/>
    <mergeCell ref="A38:AS38"/>
    <mergeCell ref="A42:AS42"/>
    <mergeCell ref="A43:AS43"/>
    <mergeCell ref="A44:AS44"/>
    <mergeCell ref="AT47:BI47"/>
    <mergeCell ref="BJ47:BZ47"/>
    <mergeCell ref="CA42:CO42"/>
    <mergeCell ref="BJ44:BZ44"/>
    <mergeCell ref="AT46:BI46"/>
    <mergeCell ref="BJ46:BZ46"/>
    <mergeCell ref="CA46:CO46"/>
    <mergeCell ref="A49:AS49"/>
    <mergeCell ref="AT49:BI49"/>
    <mergeCell ref="CA49:CO49"/>
    <mergeCell ref="BJ45:BZ45"/>
    <mergeCell ref="CA45:CO45"/>
    <mergeCell ref="A50:AS50"/>
    <mergeCell ref="A47:AS47"/>
    <mergeCell ref="AT48:BI48"/>
    <mergeCell ref="A45:AS45"/>
    <mergeCell ref="AT56:BI56"/>
    <mergeCell ref="B56:AS56"/>
    <mergeCell ref="BJ56:BZ56"/>
    <mergeCell ref="A51:AS51"/>
    <mergeCell ref="CA50:CO50"/>
    <mergeCell ref="CA51:CO51"/>
    <mergeCell ref="A52:AS52"/>
    <mergeCell ref="A53:AS53"/>
    <mergeCell ref="BJ50:BZ50"/>
    <mergeCell ref="BJ51:BZ51"/>
    <mergeCell ref="A58:AS58"/>
    <mergeCell ref="A61:AS61"/>
    <mergeCell ref="A59:AS59"/>
    <mergeCell ref="A60:AS60"/>
    <mergeCell ref="BJ58:BZ58"/>
    <mergeCell ref="BJ59:BZ59"/>
    <mergeCell ref="BJ60:BZ60"/>
    <mergeCell ref="BJ61:BZ61"/>
    <mergeCell ref="CP38:DD38"/>
    <mergeCell ref="BJ38:BZ38"/>
    <mergeCell ref="CA38:CO38"/>
    <mergeCell ref="CA59:CO59"/>
    <mergeCell ref="CA60:CO60"/>
    <mergeCell ref="CA61:CO61"/>
    <mergeCell ref="CA53:CO53"/>
    <mergeCell ref="CA58:CO58"/>
    <mergeCell ref="CA54:CO54"/>
    <mergeCell ref="BJ42:BZ4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48" r:id="rId1"/>
  <rowBreaks count="2" manualBreakCount="2">
    <brk id="47" max="107" man="1"/>
    <brk id="101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2016-04-07T13:49:10Z</cp:lastPrinted>
  <dcterms:created xsi:type="dcterms:W3CDTF">2010-11-26T07:12:57Z</dcterms:created>
  <dcterms:modified xsi:type="dcterms:W3CDTF">2016-04-07T13:49:28Z</dcterms:modified>
  <cp:category/>
  <cp:version/>
  <cp:contentType/>
  <cp:contentStatus/>
</cp:coreProperties>
</file>