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'стр.4_5'!$A$1:$DD$149</definedName>
  </definedNames>
  <calcPr fullCalcOnLoad="1"/>
</workbook>
</file>

<file path=xl/sharedStrings.xml><?xml version="1.0" encoding="utf-8"?>
<sst xmlns="http://schemas.openxmlformats.org/spreadsheetml/2006/main" count="283" uniqueCount="167">
  <si>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</si>
  <si>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</si>
  <si>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</si>
  <si>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</si>
  <si>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</si>
  <si>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</si>
  <si>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</si>
  <si>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</si>
  <si>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</si>
  <si>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</si>
  <si>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</si>
  <si>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</si>
  <si>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</si>
  <si>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</si>
  <si>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</si>
  <si>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</si>
  <si>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</si>
  <si>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</si>
  <si>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</si>
  <si>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</si>
  <si>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</si>
  <si>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</si>
  <si>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</si>
  <si>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</si>
  <si>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</si>
  <si>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</si>
  <si>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</si>
  <si>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</si>
  <si>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</si>
  <si>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</si>
  <si>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</si>
  <si>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</si>
  <si>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</si>
  <si>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</si>
  <si>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</si>
  <si>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</si>
  <si>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</si>
  <si>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</si>
  <si>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</si>
  <si>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</si>
  <si>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</si>
  <si>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</si>
  <si>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</si>
  <si>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</si>
  <si>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</si>
  <si>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</si>
  <si>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</si>
  <si>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</si>
  <si>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</si>
  <si>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</si>
  <si>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</si>
  <si>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</si>
  <si>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</si>
  <si>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</si>
  <si>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</si>
  <si>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</si>
  <si>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</si>
  <si>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</si>
  <si>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</si>
  <si>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</si>
  <si>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</si>
  <si>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</si>
  <si>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</si>
  <si>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</si>
  <si>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</si>
  <si>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</si>
  <si>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</si>
  <si>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</si>
  <si>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</si>
  <si>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</si>
  <si>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</si>
  <si>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</si>
  <si>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</si>
  <si>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</si>
  <si>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</si>
  <si>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</si>
  <si>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</si>
  <si>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</si>
  <si>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</si>
  <si>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</si>
  <si>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</si>
  <si>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</si>
  <si>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</si>
  <si>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</si>
  <si>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</si>
  <si>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</si>
  <si>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</si>
  <si>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</si>
  <si>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</si>
  <si>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</si>
  <si>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</si>
  <si>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</si>
  <si>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</si>
  <si>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</si>
  <si>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</si>
  <si>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</si>
  <si>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</si>
  <si>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</si>
  <si>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</si>
  <si>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</si>
  <si>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</si>
  <si>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</si>
  <si>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</si>
  <si>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</si>
  <si>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</si>
  <si>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</si>
  <si>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</si>
  <si>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</si>
  <si>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(Форма)</t>
  </si>
  <si>
    <t>Увеличение стоимости основных средств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</si>
  <si>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</si>
  <si>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</si>
  <si>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</si>
  <si>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</si>
  <si>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</si>
  <si>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</si>
  <si>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</si>
  <si>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</si>
  <si>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</si>
  <si>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</si>
  <si>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</si>
  <si>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</si>
  <si>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</si>
  <si>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</si>
  <si>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</si>
  <si>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</si>
  <si>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</si>
  <si>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</si>
  <si>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</si>
  <si>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</si>
  <si>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</si>
  <si>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</si>
  <si>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</si>
  <si>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</si>
  <si>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</si>
  <si>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</si>
  <si>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</si>
  <si>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</si>
  <si>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</si>
  <si>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</si>
  <si>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</si>
  <si>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</si>
  <si>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</si>
  <si>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</si>
  <si>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</si>
  <si>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</si>
  <si>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</si>
  <si>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</si>
  <si>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</si>
  <si>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</si>
  <si>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</si>
  <si>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</si>
  <si>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</si>
  <si>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</si>
  <si>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</si>
  <si>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</si>
  <si>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</si>
  <si>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</si>
  <si>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</si>
  <si>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</si>
  <si>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</si>
  <si>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>Кошелева АВ</t>
  </si>
  <si>
    <t>за счет целевых субсидий: Программа " профилактика терроризма и экстремизма"</t>
  </si>
  <si>
    <t>15</t>
  </si>
  <si>
    <t>за счет целевых субсидий: Программа " Совершенствование ситемы образования г.Клинцы""</t>
  </si>
  <si>
    <t>01</t>
  </si>
  <si>
    <t>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</si>
</sst>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10">
      <selection activeCell="BU4" sqref="BU4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90" t="s">
        <v>127</v>
      </c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108</v>
      </c>
    </row>
    <row r="8" ht="9.75" customHeight="1">
      <c r="N8" s="2"/>
    </row>
    <row r="9" spans="1:108" ht="15">
      <c r="A9" s="73" t="s">
        <v>140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BE9" s="73" t="s">
        <v>15</v>
      </c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</row>
    <row r="10" spans="1:108" ht="15">
      <c r="A10" s="73" t="s">
        <v>141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</row>
    <row r="11" spans="1:108" s="2" customFormat="1" ht="12">
      <c r="A11" s="72" t="s">
        <v>142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BE11" s="83" t="s">
        <v>29</v>
      </c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ht="15">
      <c r="A12" s="73" t="s">
        <v>143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W12" s="73" t="s">
        <v>144</v>
      </c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</row>
    <row r="13" spans="1:108" s="2" customFormat="1" ht="12">
      <c r="A13" s="72" t="s">
        <v>13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W13" s="72" t="s">
        <v>14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BE13" s="93" t="s">
        <v>13</v>
      </c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CA13" s="93" t="s">
        <v>14</v>
      </c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</row>
    <row r="14" spans="1:99" ht="15">
      <c r="A14" s="73" t="s">
        <v>145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BM14" s="11" t="s">
        <v>2</v>
      </c>
      <c r="BN14" s="99"/>
      <c r="BO14" s="99"/>
      <c r="BP14" s="99"/>
      <c r="BQ14" s="99"/>
      <c r="BR14" s="1" t="s">
        <v>2</v>
      </c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100">
        <v>20</v>
      </c>
      <c r="CN14" s="100"/>
      <c r="CO14" s="100"/>
      <c r="CP14" s="100"/>
      <c r="CQ14" s="95"/>
      <c r="CR14" s="95"/>
      <c r="CS14" s="95"/>
      <c r="CT14" s="95"/>
      <c r="CU14" s="1" t="s">
        <v>3</v>
      </c>
    </row>
    <row r="15" spans="1:98" ht="15">
      <c r="A15" s="72" t="s">
        <v>151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73" t="s">
        <v>146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49"/>
      <c r="V16" s="49"/>
      <c r="W16" s="73" t="s">
        <v>147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72" t="s">
        <v>13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49"/>
      <c r="V17" s="49"/>
      <c r="W17" s="72" t="s">
        <v>14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72" t="s">
        <v>2</v>
      </c>
      <c r="F18" s="72"/>
      <c r="G18" s="72" t="s">
        <v>148</v>
      </c>
      <c r="H18" s="72"/>
      <c r="I18" s="72"/>
      <c r="J18" s="72"/>
      <c r="K18" s="72" t="s">
        <v>2</v>
      </c>
      <c r="L18" s="72"/>
      <c r="M18" s="55"/>
      <c r="N18" s="72" t="s">
        <v>144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v>20</v>
      </c>
      <c r="AH18" s="72"/>
      <c r="AI18" s="72"/>
      <c r="AJ18" s="72" t="s">
        <v>149</v>
      </c>
      <c r="AK18" s="72"/>
      <c r="AL18" s="72"/>
      <c r="AM18" s="72"/>
      <c r="AN18" s="72"/>
      <c r="AO18" s="72"/>
      <c r="AP18" s="72" t="s">
        <v>150</v>
      </c>
      <c r="AQ18" s="72"/>
      <c r="AR18" s="72"/>
      <c r="AS18" s="72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97" t="s">
        <v>4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</row>
    <row r="23" spans="36:58" s="12" customFormat="1" ht="16.5">
      <c r="AJ23" s="13"/>
      <c r="AM23" s="13"/>
      <c r="AV23" s="14"/>
      <c r="AW23" s="14"/>
      <c r="AX23" s="14"/>
      <c r="BA23" s="14" t="s">
        <v>46</v>
      </c>
      <c r="BB23" s="98"/>
      <c r="BC23" s="98"/>
      <c r="BD23" s="98"/>
      <c r="BE23" s="98"/>
      <c r="BF23" s="12" t="s">
        <v>5</v>
      </c>
    </row>
    <row r="24" ht="4.5" customHeight="1"/>
    <row r="25" spans="93:108" ht="17.25" customHeight="1">
      <c r="CO25" s="96" t="s">
        <v>16</v>
      </c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</row>
    <row r="26" spans="91:108" ht="15" customHeight="1">
      <c r="CM26" s="11" t="s">
        <v>30</v>
      </c>
      <c r="CO26" s="76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8"/>
    </row>
    <row r="27" spans="36:108" ht="15" customHeight="1">
      <c r="AJ27" s="3"/>
      <c r="AK27" s="5" t="s">
        <v>2</v>
      </c>
      <c r="AL27" s="82"/>
      <c r="AM27" s="82"/>
      <c r="AN27" s="82"/>
      <c r="AO27" s="82"/>
      <c r="AP27" s="3" t="s">
        <v>2</v>
      </c>
      <c r="AQ27" s="3"/>
      <c r="AR27" s="3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7">
        <v>20</v>
      </c>
      <c r="BL27" s="87"/>
      <c r="BM27" s="87"/>
      <c r="BN27" s="87"/>
      <c r="BO27" s="88"/>
      <c r="BP27" s="88"/>
      <c r="BQ27" s="88"/>
      <c r="BR27" s="88"/>
      <c r="BS27" s="3" t="s">
        <v>3</v>
      </c>
      <c r="BT27" s="3"/>
      <c r="BU27" s="3"/>
      <c r="BY27" s="18"/>
      <c r="CM27" s="11" t="s">
        <v>17</v>
      </c>
      <c r="CO27" s="76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8"/>
    </row>
    <row r="28" spans="77:108" ht="15" customHeight="1">
      <c r="BY28" s="18"/>
      <c r="BZ28" s="18"/>
      <c r="CM28" s="11"/>
      <c r="CO28" s="76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8"/>
    </row>
    <row r="29" spans="77:108" ht="15" customHeight="1">
      <c r="BY29" s="18"/>
      <c r="BZ29" s="18"/>
      <c r="CM29" s="11"/>
      <c r="CO29" s="76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8"/>
    </row>
    <row r="30" spans="1:108" ht="15" customHeight="1">
      <c r="A30" s="6" t="s">
        <v>111</v>
      </c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Y30" s="18"/>
      <c r="CM30" s="11" t="s">
        <v>18</v>
      </c>
      <c r="CO30" s="76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8"/>
    </row>
    <row r="31" spans="1:108" ht="15" customHeight="1">
      <c r="A31" s="6" t="s">
        <v>85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Y31" s="18"/>
      <c r="BZ31" s="18"/>
      <c r="CM31" s="40"/>
      <c r="CO31" s="76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8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76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8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84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6"/>
    </row>
    <row r="34" spans="1:108" s="23" customFormat="1" ht="18.75" customHeight="1">
      <c r="A34" s="23" t="s">
        <v>47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CM34" s="41"/>
      <c r="CO34" s="79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1"/>
    </row>
    <row r="35" spans="1:108" s="23" customFormat="1" ht="18.75" customHeight="1">
      <c r="A35" s="24" t="s">
        <v>20</v>
      </c>
      <c r="CM35" s="42" t="s">
        <v>19</v>
      </c>
      <c r="CO35" s="79" t="s">
        <v>88</v>
      </c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1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89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</row>
    <row r="38" spans="1:108" ht="15">
      <c r="A38" s="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91</v>
      </c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</row>
    <row r="41" spans="1:108" ht="15">
      <c r="A41" s="6" t="s">
        <v>112</v>
      </c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</row>
    <row r="42" ht="15" customHeight="1"/>
    <row r="43" spans="1:108" s="3" customFormat="1" ht="14.25">
      <c r="A43" s="75" t="s">
        <v>113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114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</row>
    <row r="47" spans="1:108" ht="15" customHeight="1">
      <c r="A47" s="25" t="s">
        <v>115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</row>
    <row r="49" spans="1:108" ht="15">
      <c r="A49" s="25" t="s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</row>
    <row r="51" ht="3" customHeight="1"/>
  </sheetData>
  <sheetProtection/>
  <mergeCells count="57"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K18:L18"/>
    <mergeCell ref="N18:AF18"/>
    <mergeCell ref="A15:AV15"/>
    <mergeCell ref="W16:AV16"/>
    <mergeCell ref="A17:T17"/>
    <mergeCell ref="W17:AV17"/>
    <mergeCell ref="A16:T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zoomScalePageLayoutView="0" workbookViewId="0" topLeftCell="A1">
      <selection activeCell="ED9" sqref="ED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23" t="s">
        <v>92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</row>
    <row r="3" ht="6" customHeight="1"/>
    <row r="4" spans="1:108" ht="15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6"/>
      <c r="BU4" s="124" t="s">
        <v>6</v>
      </c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6"/>
    </row>
    <row r="5" spans="1:108" s="3" customFormat="1" ht="15" customHeight="1">
      <c r="A5" s="30"/>
      <c r="B5" s="114" t="s">
        <v>93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5"/>
      <c r="BU5" s="108">
        <v>26724872</v>
      </c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10"/>
    </row>
    <row r="6" spans="1:108" ht="15">
      <c r="A6" s="10"/>
      <c r="B6" s="116" t="s">
        <v>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7"/>
      <c r="BU6" s="111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3"/>
    </row>
    <row r="7" spans="1:108" ht="30" customHeight="1">
      <c r="A7" s="31"/>
      <c r="B7" s="101" t="s">
        <v>116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2"/>
      <c r="BU7" s="111">
        <v>2625988</v>
      </c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3"/>
    </row>
    <row r="8" spans="1:108" ht="15">
      <c r="A8" s="10"/>
      <c r="B8" s="106" t="s">
        <v>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7"/>
      <c r="BU8" s="111">
        <v>2625988</v>
      </c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3"/>
    </row>
    <row r="9" spans="1:108" ht="45" customHeight="1">
      <c r="A9" s="31"/>
      <c r="B9" s="101" t="s">
        <v>117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2"/>
      <c r="BU9" s="103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5"/>
    </row>
    <row r="10" spans="1:108" ht="45" customHeight="1">
      <c r="A10" s="31"/>
      <c r="B10" s="101" t="s">
        <v>118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2"/>
      <c r="BU10" s="103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5"/>
    </row>
    <row r="11" spans="1:108" ht="45" customHeight="1">
      <c r="A11" s="31"/>
      <c r="B11" s="101" t="s">
        <v>119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2"/>
      <c r="BU11" s="103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5"/>
    </row>
    <row r="12" spans="1:108" ht="30" customHeight="1">
      <c r="A12" s="31"/>
      <c r="B12" s="101" t="s">
        <v>120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2"/>
      <c r="BU12" s="103">
        <v>6626326</v>
      </c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5"/>
    </row>
    <row r="13" spans="1:108" ht="30" customHeight="1">
      <c r="A13" s="31"/>
      <c r="B13" s="101" t="s">
        <v>121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2"/>
      <c r="BU13" s="103">
        <v>464983</v>
      </c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5"/>
    </row>
    <row r="14" spans="1:108" ht="15">
      <c r="A14" s="32"/>
      <c r="B14" s="106" t="s">
        <v>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7"/>
      <c r="BU14" s="103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5"/>
    </row>
    <row r="15" spans="1:108" ht="30" customHeight="1">
      <c r="A15" s="31"/>
      <c r="B15" s="101" t="s">
        <v>23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2"/>
      <c r="BU15" s="103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5"/>
    </row>
    <row r="16" spans="1:108" ht="15">
      <c r="A16" s="31"/>
      <c r="B16" s="101" t="s">
        <v>24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2"/>
      <c r="BU16" s="103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5"/>
    </row>
    <row r="17" spans="1:108" s="3" customFormat="1" ht="15" customHeight="1">
      <c r="A17" s="30"/>
      <c r="B17" s="114" t="s">
        <v>94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5"/>
      <c r="BU17" s="118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20"/>
    </row>
    <row r="18" spans="1:108" ht="15">
      <c r="A18" s="10"/>
      <c r="B18" s="116" t="s">
        <v>1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7"/>
      <c r="BU18" s="103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5"/>
    </row>
    <row r="19" spans="1:108" ht="30" customHeight="1">
      <c r="A19" s="33"/>
      <c r="B19" s="121" t="s">
        <v>122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2"/>
      <c r="BU19" s="111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3"/>
    </row>
    <row r="20" spans="1:108" ht="30" customHeight="1">
      <c r="A20" s="31"/>
      <c r="B20" s="101" t="s">
        <v>123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2"/>
      <c r="BU20" s="111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3"/>
    </row>
    <row r="21" spans="1:108" ht="15" customHeight="1">
      <c r="A21" s="34"/>
      <c r="B21" s="106" t="s">
        <v>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7"/>
      <c r="BU21" s="111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3"/>
    </row>
    <row r="22" spans="1:108" ht="15" customHeight="1">
      <c r="A22" s="31"/>
      <c r="B22" s="101" t="s">
        <v>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2"/>
      <c r="BU22" s="103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5"/>
    </row>
    <row r="23" spans="1:108" ht="15" customHeight="1">
      <c r="A23" s="31"/>
      <c r="B23" s="101" t="s">
        <v>9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2"/>
      <c r="BU23" s="103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5"/>
    </row>
    <row r="24" spans="1:108" ht="15" customHeight="1">
      <c r="A24" s="31"/>
      <c r="B24" s="101" t="s">
        <v>84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2"/>
      <c r="BU24" s="103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5"/>
    </row>
    <row r="25" spans="1:108" ht="15" customHeight="1">
      <c r="A25" s="31"/>
      <c r="B25" s="101" t="s">
        <v>10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2"/>
      <c r="BU25" s="103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08" ht="15" customHeight="1">
      <c r="A26" s="31"/>
      <c r="B26" s="101" t="s">
        <v>11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2"/>
      <c r="BU26" s="103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5"/>
    </row>
    <row r="27" spans="1:108" ht="15" customHeight="1">
      <c r="A27" s="31"/>
      <c r="B27" s="101" t="s">
        <v>12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2"/>
      <c r="BU27" s="103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5"/>
    </row>
    <row r="28" spans="1:108" ht="30" customHeight="1">
      <c r="A28" s="31"/>
      <c r="B28" s="101" t="s">
        <v>50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2"/>
      <c r="BU28" s="103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5"/>
    </row>
    <row r="29" spans="1:108" ht="30" customHeight="1">
      <c r="A29" s="31"/>
      <c r="B29" s="101" t="s">
        <v>79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2"/>
      <c r="BU29" s="103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5"/>
    </row>
    <row r="30" spans="1:108" ht="15" customHeight="1">
      <c r="A30" s="31"/>
      <c r="B30" s="101" t="s">
        <v>51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2"/>
      <c r="BU30" s="103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5"/>
    </row>
    <row r="31" spans="1:108" ht="15" customHeight="1">
      <c r="A31" s="31"/>
      <c r="B31" s="101" t="s">
        <v>52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2"/>
      <c r="BU31" s="103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5"/>
    </row>
    <row r="32" spans="1:108" ht="45" customHeight="1">
      <c r="A32" s="31"/>
      <c r="B32" s="101" t="s">
        <v>95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2"/>
      <c r="BU32" s="103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5"/>
    </row>
    <row r="33" spans="1:108" ht="13.5" customHeight="1">
      <c r="A33" s="34"/>
      <c r="B33" s="106" t="s">
        <v>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7"/>
      <c r="BU33" s="103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5"/>
    </row>
    <row r="34" spans="1:108" ht="15" customHeight="1">
      <c r="A34" s="31"/>
      <c r="B34" s="101" t="s">
        <v>53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2"/>
      <c r="BU34" s="103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5"/>
    </row>
    <row r="35" spans="1:108" ht="15" customHeight="1">
      <c r="A35" s="31"/>
      <c r="B35" s="101" t="s">
        <v>54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2"/>
      <c r="BU35" s="103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5"/>
    </row>
    <row r="36" spans="1:108" ht="15" customHeight="1">
      <c r="A36" s="31"/>
      <c r="B36" s="101" t="s">
        <v>49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2"/>
      <c r="BU36" s="103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5"/>
    </row>
    <row r="37" spans="1:108" ht="15" customHeight="1">
      <c r="A37" s="31"/>
      <c r="B37" s="101" t="s">
        <v>55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2"/>
      <c r="BU37" s="103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5"/>
    </row>
    <row r="38" spans="1:108" ht="15" customHeight="1">
      <c r="A38" s="31"/>
      <c r="B38" s="101" t="s">
        <v>56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2"/>
      <c r="BU38" s="103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5"/>
    </row>
    <row r="39" spans="1:108" ht="15" customHeight="1">
      <c r="A39" s="31"/>
      <c r="B39" s="101" t="s">
        <v>57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2"/>
      <c r="BU39" s="103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5"/>
    </row>
    <row r="40" spans="1:108" ht="30" customHeight="1">
      <c r="A40" s="31"/>
      <c r="B40" s="101" t="s">
        <v>58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2"/>
      <c r="BU40" s="103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5"/>
    </row>
    <row r="41" spans="1:108" ht="30" customHeight="1">
      <c r="A41" s="31"/>
      <c r="B41" s="101" t="s">
        <v>78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2"/>
      <c r="BU41" s="103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5"/>
    </row>
    <row r="42" spans="1:108" ht="15" customHeight="1">
      <c r="A42" s="31"/>
      <c r="B42" s="101" t="s">
        <v>59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2"/>
      <c r="BU42" s="103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5"/>
    </row>
    <row r="43" spans="1:108" ht="15" customHeight="1">
      <c r="A43" s="31"/>
      <c r="B43" s="101" t="s">
        <v>60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2"/>
      <c r="BU43" s="103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5"/>
    </row>
    <row r="44" spans="1:108" s="3" customFormat="1" ht="15" customHeight="1">
      <c r="A44" s="30"/>
      <c r="B44" s="114" t="s">
        <v>96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5"/>
      <c r="BU44" s="118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20"/>
    </row>
    <row r="45" spans="1:108" ht="15" customHeight="1">
      <c r="A45" s="35"/>
      <c r="B45" s="116" t="s">
        <v>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7"/>
      <c r="BU45" s="103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5"/>
    </row>
    <row r="46" spans="1:108" ht="15" customHeight="1">
      <c r="A46" s="31"/>
      <c r="B46" s="101" t="s">
        <v>61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2"/>
      <c r="BU46" s="103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5"/>
    </row>
    <row r="47" spans="1:108" ht="30" customHeight="1">
      <c r="A47" s="31"/>
      <c r="B47" s="101" t="s">
        <v>124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2"/>
      <c r="BU47" s="103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5"/>
    </row>
    <row r="48" spans="1:108" ht="15" customHeight="1">
      <c r="A48" s="34"/>
      <c r="B48" s="106" t="s">
        <v>7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7"/>
      <c r="BU48" s="111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3"/>
    </row>
    <row r="49" spans="1:108" ht="15" customHeight="1">
      <c r="A49" s="31"/>
      <c r="B49" s="101" t="s">
        <v>67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2"/>
      <c r="BU49" s="103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5"/>
    </row>
    <row r="50" spans="1:108" ht="15" customHeight="1">
      <c r="A50" s="31"/>
      <c r="B50" s="101" t="s">
        <v>31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2"/>
      <c r="BU50" s="103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5"/>
    </row>
    <row r="51" spans="1:108" ht="15" customHeight="1">
      <c r="A51" s="31"/>
      <c r="B51" s="101" t="s">
        <v>32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2"/>
      <c r="BU51" s="103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5"/>
    </row>
    <row r="52" spans="1:108" ht="15" customHeight="1">
      <c r="A52" s="31"/>
      <c r="B52" s="101" t="s">
        <v>33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2"/>
      <c r="BU52" s="103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5"/>
    </row>
    <row r="53" spans="1:108" ht="15" customHeight="1">
      <c r="A53" s="31"/>
      <c r="B53" s="101" t="s">
        <v>34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2"/>
      <c r="BU53" s="103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5"/>
    </row>
    <row r="54" spans="1:108" ht="15" customHeight="1">
      <c r="A54" s="31"/>
      <c r="B54" s="101" t="s">
        <v>35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2"/>
      <c r="BU54" s="103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5"/>
    </row>
    <row r="55" spans="1:108" ht="15" customHeight="1">
      <c r="A55" s="31"/>
      <c r="B55" s="101" t="s">
        <v>36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2"/>
      <c r="BU55" s="103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5"/>
    </row>
    <row r="56" spans="1:108" ht="15" customHeight="1">
      <c r="A56" s="31"/>
      <c r="B56" s="101" t="s">
        <v>62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2"/>
      <c r="BU56" s="103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5"/>
    </row>
    <row r="57" spans="1:108" ht="15" customHeight="1">
      <c r="A57" s="31"/>
      <c r="B57" s="101" t="s">
        <v>80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2"/>
      <c r="BU57" s="103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5"/>
    </row>
    <row r="58" spans="1:108" ht="15" customHeight="1">
      <c r="A58" s="31"/>
      <c r="B58" s="101" t="s">
        <v>63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2"/>
      <c r="BU58" s="103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5"/>
    </row>
    <row r="59" spans="1:108" ht="15" customHeight="1">
      <c r="A59" s="31"/>
      <c r="B59" s="101" t="s">
        <v>64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2"/>
      <c r="BU59" s="103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5"/>
    </row>
    <row r="60" spans="1:108" ht="15" customHeight="1">
      <c r="A60" s="31"/>
      <c r="B60" s="101" t="s">
        <v>65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2"/>
      <c r="BU60" s="103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5"/>
    </row>
    <row r="61" spans="1:108" ht="15" customHeight="1">
      <c r="A61" s="31"/>
      <c r="B61" s="101" t="s">
        <v>66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2"/>
      <c r="BU61" s="103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5"/>
    </row>
    <row r="62" spans="1:108" ht="45" customHeight="1">
      <c r="A62" s="31"/>
      <c r="B62" s="101" t="s">
        <v>97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2"/>
      <c r="BU62" s="103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5"/>
    </row>
    <row r="63" spans="1:108" ht="15" customHeight="1">
      <c r="A63" s="36"/>
      <c r="B63" s="106" t="s">
        <v>7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7"/>
      <c r="BU63" s="103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5"/>
    </row>
    <row r="64" spans="1:108" ht="15" customHeight="1">
      <c r="A64" s="31"/>
      <c r="B64" s="101" t="s">
        <v>68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2"/>
      <c r="BU64" s="103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5"/>
    </row>
    <row r="65" spans="1:108" ht="15" customHeight="1">
      <c r="A65" s="31"/>
      <c r="B65" s="101" t="s">
        <v>37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2"/>
      <c r="BU65" s="103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5"/>
    </row>
    <row r="66" spans="1:108" ht="15" customHeight="1">
      <c r="A66" s="31"/>
      <c r="B66" s="101" t="s">
        <v>38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2"/>
      <c r="BU66" s="103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5"/>
    </row>
    <row r="67" spans="1:108" ht="15" customHeight="1">
      <c r="A67" s="31"/>
      <c r="B67" s="101" t="s">
        <v>39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2"/>
      <c r="BU67" s="103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5"/>
    </row>
    <row r="68" spans="1:108" ht="15" customHeight="1">
      <c r="A68" s="31"/>
      <c r="B68" s="101" t="s">
        <v>40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2"/>
      <c r="BU68" s="103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5"/>
    </row>
    <row r="69" spans="1:108" ht="15" customHeight="1">
      <c r="A69" s="31"/>
      <c r="B69" s="101" t="s">
        <v>41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2"/>
      <c r="BU69" s="103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5"/>
    </row>
    <row r="70" spans="1:108" ht="15" customHeight="1">
      <c r="A70" s="31"/>
      <c r="B70" s="101" t="s">
        <v>42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2"/>
      <c r="BU70" s="103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5"/>
    </row>
    <row r="71" spans="1:108" ht="15" customHeight="1">
      <c r="A71" s="31"/>
      <c r="B71" s="101" t="s">
        <v>69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2"/>
      <c r="BU71" s="103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5"/>
    </row>
    <row r="72" spans="1:108" ht="15" customHeight="1">
      <c r="A72" s="31"/>
      <c r="B72" s="101" t="s">
        <v>81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2"/>
      <c r="BU72" s="103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5"/>
    </row>
    <row r="73" spans="1:108" ht="15" customHeight="1">
      <c r="A73" s="31"/>
      <c r="B73" s="101" t="s">
        <v>70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2"/>
      <c r="BU73" s="103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5"/>
    </row>
    <row r="74" spans="1:108" ht="15" customHeight="1">
      <c r="A74" s="31"/>
      <c r="B74" s="101" t="s">
        <v>71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2"/>
      <c r="BU74" s="103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5"/>
    </row>
    <row r="75" spans="1:108" ht="15" customHeight="1">
      <c r="A75" s="31"/>
      <c r="B75" s="101" t="s">
        <v>72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2"/>
      <c r="BU75" s="103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5"/>
    </row>
    <row r="76" spans="1:108" ht="15" customHeight="1">
      <c r="A76" s="31"/>
      <c r="B76" s="101" t="s">
        <v>73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2"/>
      <c r="BU76" s="103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5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7"/>
  <sheetViews>
    <sheetView view="pageBreakPreview" zoomScaleSheetLayoutView="100" zoomScalePageLayoutView="0" workbookViewId="0" topLeftCell="A19">
      <selection activeCell="CP130" sqref="CP130:DD13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23" t="s">
        <v>98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63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T5" s="163" t="s">
        <v>87</v>
      </c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5"/>
      <c r="BJ5" s="163" t="s">
        <v>74</v>
      </c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5"/>
      <c r="CA5" s="139" t="s">
        <v>75</v>
      </c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1"/>
    </row>
    <row r="6" spans="1:108" ht="101.25" customHeight="1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8"/>
      <c r="AT6" s="166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8"/>
      <c r="BJ6" s="166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8"/>
      <c r="CA6" s="161" t="s">
        <v>76</v>
      </c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2"/>
      <c r="CP6" s="161" t="s">
        <v>126</v>
      </c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2"/>
    </row>
    <row r="7" spans="1:108" ht="30" customHeight="1">
      <c r="A7" s="169" t="s">
        <v>43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2"/>
      <c r="AT7" s="145" t="s">
        <v>21</v>
      </c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7"/>
      <c r="BJ7" s="153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5"/>
      <c r="CA7" s="153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5"/>
      <c r="CP7" s="153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5"/>
    </row>
    <row r="8" spans="1:108" s="6" customFormat="1" ht="15" customHeight="1">
      <c r="A8" s="173" t="s">
        <v>99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5"/>
      <c r="AT8" s="133" t="s">
        <v>21</v>
      </c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5"/>
      <c r="BJ8" s="130">
        <f>BJ29</f>
        <v>13758891.730000002</v>
      </c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2"/>
      <c r="CA8" s="130">
        <f>BJ8</f>
        <v>13758891.730000002</v>
      </c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2"/>
      <c r="CP8" s="130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2"/>
    </row>
    <row r="9" spans="1:108" s="6" customFormat="1" ht="15" customHeight="1">
      <c r="A9" s="170" t="s">
        <v>7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2"/>
      <c r="AT9" s="145" t="s">
        <v>21</v>
      </c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7"/>
      <c r="BJ9" s="153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5"/>
      <c r="CA9" s="130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2"/>
      <c r="CP9" s="153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5"/>
    </row>
    <row r="10" spans="1:108" s="6" customFormat="1" ht="30" customHeight="1">
      <c r="A10" s="177" t="s">
        <v>125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9"/>
      <c r="AT10" s="145" t="s">
        <v>21</v>
      </c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7"/>
      <c r="BJ10" s="130">
        <f>BJ30</f>
        <v>12040073.850000001</v>
      </c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2"/>
      <c r="CA10" s="130">
        <f>BJ10</f>
        <v>12040073.850000001</v>
      </c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2"/>
      <c r="CP10" s="153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5"/>
    </row>
    <row r="11" spans="1:108" s="38" customFormat="1" ht="15" customHeight="1">
      <c r="A11" s="136" t="s">
        <v>132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8"/>
      <c r="AT11" s="133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5"/>
      <c r="BJ11" s="130">
        <f>BJ31</f>
        <v>2828231</v>
      </c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2"/>
      <c r="CA11" s="130">
        <f>BJ11</f>
        <v>2828231</v>
      </c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2"/>
      <c r="CP11" s="130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2"/>
    </row>
    <row r="12" spans="1:108" s="38" customFormat="1" ht="15" customHeight="1">
      <c r="A12" s="136" t="s">
        <v>133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8"/>
      <c r="AT12" s="133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5"/>
      <c r="BJ12" s="130">
        <f>BJ32</f>
        <v>9211842.85</v>
      </c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2"/>
      <c r="CA12" s="130">
        <f>BJ12</f>
        <v>9211842.85</v>
      </c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2"/>
      <c r="CP12" s="130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2"/>
    </row>
    <row r="13" spans="1:108" s="6" customFormat="1" ht="15" customHeight="1">
      <c r="A13" s="142" t="s">
        <v>128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4"/>
      <c r="AT13" s="145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7"/>
      <c r="BJ13" s="153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5"/>
      <c r="CA13" s="130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2"/>
      <c r="CP13" s="153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5"/>
    </row>
    <row r="14" spans="1:108" s="6" customFormat="1" ht="46.5" customHeight="1">
      <c r="A14" s="139" t="s">
        <v>160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1"/>
      <c r="AT14" s="145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7"/>
      <c r="BJ14" s="130">
        <f>BJ10</f>
        <v>12040073.850000001</v>
      </c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2"/>
      <c r="CA14" s="130">
        <f>BJ14</f>
        <v>12040073.850000001</v>
      </c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2"/>
      <c r="CP14" s="153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5"/>
    </row>
    <row r="15" spans="1:108" s="6" customFormat="1" ht="18" customHeight="1">
      <c r="A15" s="169" t="s">
        <v>131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2"/>
      <c r="AT15" s="145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7"/>
      <c r="BJ15" s="153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5"/>
      <c r="CA15" s="130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2"/>
      <c r="CP15" s="153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5"/>
    </row>
    <row r="16" spans="1:108" s="6" customFormat="1" ht="35.25" customHeight="1">
      <c r="A16" s="174" t="s">
        <v>129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6"/>
      <c r="AT16" s="145" t="s">
        <v>21</v>
      </c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7"/>
      <c r="BJ16" s="130">
        <f>BJ18+BJ19</f>
        <v>209964.8</v>
      </c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2"/>
      <c r="CA16" s="130">
        <f>BJ16</f>
        <v>209964.8</v>
      </c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2"/>
      <c r="CP16" s="153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5"/>
    </row>
    <row r="17" spans="1:108" s="6" customFormat="1" ht="18" customHeight="1">
      <c r="A17" s="142" t="s">
        <v>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4"/>
      <c r="AT17" s="145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7"/>
      <c r="BJ17" s="130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2"/>
      <c r="CA17" s="130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2"/>
      <c r="CP17" s="153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5"/>
    </row>
    <row r="18" spans="1:108" s="6" customFormat="1" ht="26.25" customHeight="1">
      <c r="A18" s="127" t="s">
        <v>162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9"/>
      <c r="AT18" s="145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7"/>
      <c r="BJ18" s="130">
        <f>BJ35</f>
        <v>26464.8</v>
      </c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2"/>
      <c r="CA18" s="130">
        <f>BJ18</f>
        <v>26464.8</v>
      </c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2"/>
      <c r="CP18" s="153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5"/>
    </row>
    <row r="19" spans="1:108" s="6" customFormat="1" ht="47.25" customHeight="1">
      <c r="A19" s="127" t="s">
        <v>164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9"/>
      <c r="AT19" s="66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8"/>
      <c r="BJ19" s="130">
        <f>BJ36</f>
        <v>183500</v>
      </c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2"/>
      <c r="CA19" s="130">
        <f>BJ19</f>
        <v>183500</v>
      </c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2"/>
      <c r="CP19" s="69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1"/>
    </row>
    <row r="20" spans="1:108" s="6" customFormat="1" ht="30" customHeight="1">
      <c r="A20" s="177" t="s">
        <v>100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9"/>
      <c r="AT20" s="145" t="s">
        <v>21</v>
      </c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7"/>
      <c r="BJ20" s="130">
        <f>BJ22</f>
        <v>0</v>
      </c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2"/>
      <c r="CA20" s="130">
        <f>CA22</f>
        <v>0</v>
      </c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2"/>
      <c r="CP20" s="153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5"/>
    </row>
    <row r="21" spans="1:108" s="6" customFormat="1" ht="15" customHeight="1">
      <c r="A21" s="127" t="s">
        <v>128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145" t="s">
        <v>21</v>
      </c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7"/>
      <c r="BJ21" s="153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5"/>
      <c r="CA21" s="130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2"/>
      <c r="CP21" s="153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5"/>
    </row>
    <row r="22" spans="1:108" s="6" customFormat="1" ht="45.75" customHeight="1">
      <c r="A22" s="185" t="s">
        <v>137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7"/>
      <c r="AT22" s="145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7"/>
      <c r="BJ22" s="130">
        <f>BJ37</f>
        <v>0</v>
      </c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2"/>
      <c r="CA22" s="130">
        <f>BJ22</f>
        <v>0</v>
      </c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2"/>
      <c r="CP22" s="153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5"/>
    </row>
    <row r="23" spans="1:108" s="6" customFormat="1" ht="18" customHeight="1">
      <c r="A23" s="136" t="s">
        <v>138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8"/>
      <c r="AT23" s="145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7"/>
      <c r="BJ23" s="153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5"/>
      <c r="CA23" s="130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2"/>
      <c r="CP23" s="153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s="6" customFormat="1" ht="20.25" customHeight="1">
      <c r="A24" s="136" t="s">
        <v>139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8"/>
      <c r="AT24" s="145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7"/>
      <c r="BJ24" s="153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5"/>
      <c r="CA24" s="130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2"/>
      <c r="CP24" s="153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5"/>
    </row>
    <row r="25" spans="1:108" s="6" customFormat="1" ht="35.25" customHeight="1">
      <c r="A25" s="174" t="s">
        <v>130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6"/>
      <c r="AT25" s="145" t="s">
        <v>21</v>
      </c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7"/>
      <c r="BJ25" s="153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5"/>
      <c r="CA25" s="130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2"/>
      <c r="CP25" s="153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5"/>
    </row>
    <row r="26" spans="1:108" s="6" customFormat="1" ht="30" customHeight="1">
      <c r="A26" s="177" t="s">
        <v>77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9"/>
      <c r="AT26" s="145" t="s">
        <v>21</v>
      </c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7"/>
      <c r="BJ26" s="153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5"/>
      <c r="CA26" s="130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2"/>
      <c r="CP26" s="153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5"/>
    </row>
    <row r="27" spans="1:108" s="6" customFormat="1" ht="20.25" customHeight="1">
      <c r="A27" s="127" t="s">
        <v>159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9"/>
      <c r="AT27" s="145" t="s">
        <v>21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7"/>
      <c r="BJ27" s="130">
        <f>BJ38</f>
        <v>1508853.08</v>
      </c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2"/>
      <c r="CA27" s="130">
        <f>BJ27</f>
        <v>1508853.08</v>
      </c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2"/>
      <c r="CP27" s="153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spans="1:108" s="6" customFormat="1" ht="30" customHeight="1">
      <c r="A28" s="37"/>
      <c r="B28" s="101" t="s">
        <v>44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2"/>
      <c r="AT28" s="145" t="s">
        <v>21</v>
      </c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7"/>
      <c r="BJ28" s="153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5"/>
      <c r="CA28" s="130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2"/>
      <c r="CP28" s="153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5"/>
    </row>
    <row r="29" spans="1:108" s="38" customFormat="1" ht="15" customHeight="1">
      <c r="A29" s="17"/>
      <c r="B29" s="114" t="s">
        <v>101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5"/>
      <c r="AT29" s="133">
        <v>900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5"/>
      <c r="BJ29" s="130">
        <f>BJ30+BJ35+BJ38+BJ37+BJ36</f>
        <v>13758891.730000002</v>
      </c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2"/>
      <c r="CA29" s="130">
        <f>BJ29</f>
        <v>13758891.730000002</v>
      </c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2"/>
      <c r="CP29" s="130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s="38" customFormat="1" ht="29.25" customHeight="1">
      <c r="A30" s="158" t="s">
        <v>134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60"/>
      <c r="AT30" s="133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5"/>
      <c r="BJ30" s="130">
        <f>BJ41+BJ73+BJ106+BJ111</f>
        <v>12040073.850000001</v>
      </c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2"/>
      <c r="CA30" s="130">
        <f>BJ30</f>
        <v>12040073.850000001</v>
      </c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2"/>
      <c r="CP30" s="130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2"/>
    </row>
    <row r="31" spans="1:108" s="38" customFormat="1" ht="29.25" customHeight="1">
      <c r="A31" s="136" t="s">
        <v>132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8"/>
      <c r="AT31" s="61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2"/>
      <c r="BJ31" s="130">
        <f>BJ42+BJ73+BJ106+BJ112</f>
        <v>2828231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2"/>
      <c r="CA31" s="130">
        <f>BJ31</f>
        <v>2828231</v>
      </c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2"/>
      <c r="CP31" s="63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0"/>
    </row>
    <row r="32" spans="1:108" s="38" customFormat="1" ht="29.25" customHeight="1">
      <c r="A32" s="136" t="s">
        <v>133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8"/>
      <c r="AT32" s="61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2"/>
      <c r="BJ32" s="130">
        <f>BJ43+BJ113</f>
        <v>9211842.85</v>
      </c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2"/>
      <c r="CA32" s="130">
        <f>BJ32</f>
        <v>9211842.85</v>
      </c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2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0"/>
    </row>
    <row r="33" spans="1:108" s="38" customFormat="1" ht="29.25" customHeight="1">
      <c r="A33" s="142" t="s">
        <v>128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4"/>
      <c r="AT33" s="61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2"/>
      <c r="BJ33" s="130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2"/>
      <c r="CA33" s="130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2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0"/>
    </row>
    <row r="34" spans="1:108" s="38" customFormat="1" ht="50.25" customHeight="1">
      <c r="A34" s="139" t="s">
        <v>160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1"/>
      <c r="AT34" s="61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2"/>
      <c r="BJ34" s="130">
        <f>BJ30</f>
        <v>12040073.850000001</v>
      </c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2"/>
      <c r="CA34" s="130">
        <f>BJ34</f>
        <v>12040073.850000001</v>
      </c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2"/>
      <c r="CP34" s="63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0"/>
    </row>
    <row r="35" spans="1:108" s="38" customFormat="1" ht="52.5" customHeight="1">
      <c r="A35" s="127" t="s">
        <v>162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9"/>
      <c r="AT35" s="133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5"/>
      <c r="BJ35" s="130">
        <f>BJ74</f>
        <v>26464.8</v>
      </c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2"/>
      <c r="CA35" s="130">
        <f>BJ35</f>
        <v>26464.8</v>
      </c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2"/>
      <c r="CP35" s="130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2"/>
    </row>
    <row r="36" spans="1:108" s="38" customFormat="1" ht="52.5" customHeight="1">
      <c r="A36" s="127" t="s">
        <v>164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9"/>
      <c r="AT36" s="61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2"/>
      <c r="BJ36" s="130">
        <f>BJ76+BJ108+BJ116</f>
        <v>183500</v>
      </c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2"/>
      <c r="CA36" s="130">
        <f>BJ36</f>
        <v>183500</v>
      </c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2"/>
      <c r="CP36" s="63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0"/>
    </row>
    <row r="37" spans="1:108" s="38" customFormat="1" ht="30" customHeight="1">
      <c r="A37" s="158" t="s">
        <v>136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60"/>
      <c r="AT37" s="133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5"/>
      <c r="BJ37" s="130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2"/>
      <c r="CA37" s="130">
        <f>BJ37</f>
        <v>0</v>
      </c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2"/>
      <c r="CP37" s="130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2"/>
    </row>
    <row r="38" spans="1:108" s="38" customFormat="1" ht="27" customHeight="1">
      <c r="A38" s="150" t="s">
        <v>159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2"/>
      <c r="AT38" s="133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5"/>
      <c r="BJ38" s="130">
        <f>BJ133</f>
        <v>1508853.08</v>
      </c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2"/>
      <c r="CA38" s="130">
        <f>BJ38</f>
        <v>1508853.08</v>
      </c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2"/>
      <c r="CP38" s="130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2"/>
    </row>
    <row r="39" spans="1:108" s="6" customFormat="1" ht="7.5" customHeight="1">
      <c r="A39" s="37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2"/>
      <c r="AT39" s="145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7"/>
      <c r="BJ39" s="153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5"/>
      <c r="CA39" s="130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2"/>
      <c r="CP39" s="153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5"/>
    </row>
    <row r="40" spans="1:108" s="6" customFormat="1" ht="30" customHeight="1">
      <c r="A40" s="37"/>
      <c r="B40" s="156" t="s">
        <v>25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7"/>
      <c r="AT40" s="145">
        <v>210</v>
      </c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7"/>
      <c r="BJ40" s="130">
        <f>BJ48+BJ56+BJ64</f>
        <v>9214263.99</v>
      </c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2"/>
      <c r="CA40" s="130">
        <f>BJ40</f>
        <v>9214263.99</v>
      </c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2"/>
      <c r="CP40" s="153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5"/>
    </row>
    <row r="41" spans="1:108" s="38" customFormat="1" ht="28.5" customHeight="1">
      <c r="A41" s="136" t="s">
        <v>134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8"/>
      <c r="AT41" s="133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5"/>
      <c r="BJ41" s="130">
        <f>BJ49+BJ57+BJ65</f>
        <v>9214263.99</v>
      </c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2"/>
      <c r="CA41" s="130">
        <f>BJ41</f>
        <v>9214263.99</v>
      </c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2"/>
      <c r="CP41" s="130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s="38" customFormat="1" ht="28.5" customHeight="1">
      <c r="A42" s="136" t="s">
        <v>132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8"/>
      <c r="AT42" s="61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2"/>
      <c r="BJ42" s="130">
        <f>BJ50+BJ58+BJ66</f>
        <v>2421.14</v>
      </c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2"/>
      <c r="CA42" s="130">
        <f>BJ42</f>
        <v>2421.14</v>
      </c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2"/>
      <c r="CP42" s="63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0"/>
    </row>
    <row r="43" spans="1:108" s="38" customFormat="1" ht="28.5" customHeight="1">
      <c r="A43" s="136" t="s">
        <v>133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8"/>
      <c r="AT43" s="61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2"/>
      <c r="BJ43" s="130">
        <f>BJ51+BJ59+BJ67</f>
        <v>9211842.85</v>
      </c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2"/>
      <c r="CA43" s="130">
        <f>BJ43</f>
        <v>9211842.85</v>
      </c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60"/>
      <c r="CP43" s="63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0"/>
    </row>
    <row r="44" spans="1:108" s="38" customFormat="1" ht="28.5" customHeight="1">
      <c r="A44" s="142" t="s">
        <v>128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4"/>
      <c r="AT44" s="61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2"/>
      <c r="BJ44" s="130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2"/>
      <c r="CA44" s="130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2"/>
      <c r="CP44" s="63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0"/>
    </row>
    <row r="45" spans="1:108" s="38" customFormat="1" ht="43.5" customHeight="1">
      <c r="A45" s="139" t="s">
        <v>160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1"/>
      <c r="AT45" s="61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2"/>
      <c r="BJ45" s="130">
        <f>BJ41</f>
        <v>9214263.99</v>
      </c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2"/>
      <c r="CA45" s="130">
        <f>BJ45</f>
        <v>9214263.99</v>
      </c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2"/>
      <c r="CP45" s="63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0"/>
    </row>
    <row r="46" spans="1:108" s="38" customFormat="1" ht="15" customHeight="1">
      <c r="A46" s="136" t="s">
        <v>135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8"/>
      <c r="AT46" s="133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5"/>
      <c r="BJ46" s="130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2"/>
      <c r="CA46" s="130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2"/>
      <c r="CP46" s="130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s="38" customFormat="1" ht="29.25" customHeight="1">
      <c r="A47" s="136" t="s">
        <v>136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8"/>
      <c r="AT47" s="133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5"/>
      <c r="BJ47" s="130">
        <f>BJ55+BJ71</f>
        <v>0</v>
      </c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2"/>
      <c r="CA47" s="130">
        <f>BJ47</f>
        <v>0</v>
      </c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2"/>
      <c r="CP47" s="130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2"/>
    </row>
    <row r="48" spans="1:108" s="6" customFormat="1" ht="15">
      <c r="A48" s="37"/>
      <c r="B48" s="148" t="s">
        <v>26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9"/>
      <c r="AT48" s="145">
        <v>211</v>
      </c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7"/>
      <c r="BJ48" s="130">
        <f>BJ49+BJ55</f>
        <v>6836352.29</v>
      </c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2"/>
      <c r="CA48" s="130">
        <f>BJ48</f>
        <v>6836352.29</v>
      </c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2"/>
      <c r="CP48" s="153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5"/>
    </row>
    <row r="49" spans="1:108" s="38" customFormat="1" ht="31.5" customHeight="1">
      <c r="A49" s="136" t="s">
        <v>134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8"/>
      <c r="AT49" s="133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5"/>
      <c r="BJ49" s="130">
        <f>BJ50+BJ51</f>
        <v>6836352.29</v>
      </c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2"/>
      <c r="CA49" s="130">
        <f>BJ49</f>
        <v>6836352.29</v>
      </c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2"/>
      <c r="CP49" s="130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2"/>
    </row>
    <row r="50" spans="1:108" s="38" customFormat="1" ht="31.5" customHeight="1">
      <c r="A50" s="136" t="s">
        <v>132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8"/>
      <c r="AT50" s="61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2"/>
      <c r="BJ50" s="130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2"/>
      <c r="CA50" s="130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2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0"/>
    </row>
    <row r="51" spans="1:108" s="38" customFormat="1" ht="31.5" customHeight="1">
      <c r="A51" s="136" t="s">
        <v>133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8"/>
      <c r="AT51" s="61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2"/>
      <c r="BJ51" s="130">
        <v>6836352.29</v>
      </c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60"/>
      <c r="CA51" s="130">
        <f>BJ51</f>
        <v>6836352.29</v>
      </c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2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0"/>
    </row>
    <row r="52" spans="1:108" s="38" customFormat="1" ht="31.5" customHeight="1">
      <c r="A52" s="142" t="s">
        <v>128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4"/>
      <c r="AT52" s="61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2"/>
      <c r="BJ52" s="130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2"/>
      <c r="CA52" s="130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2"/>
      <c r="CP52" s="63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0"/>
    </row>
    <row r="53" spans="1:108" s="38" customFormat="1" ht="47.25" customHeight="1">
      <c r="A53" s="139" t="s">
        <v>160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1"/>
      <c r="AT53" s="61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2"/>
      <c r="BJ53" s="130">
        <f>BJ49</f>
        <v>6836352.29</v>
      </c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2"/>
      <c r="CA53" s="130">
        <f>BJ53</f>
        <v>6836352.29</v>
      </c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2"/>
      <c r="CP53" s="63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0"/>
    </row>
    <row r="54" spans="1:108" s="38" customFormat="1" ht="15" customHeight="1">
      <c r="A54" s="136" t="s">
        <v>135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8"/>
      <c r="AT54" s="133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5"/>
      <c r="BJ54" s="130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2"/>
      <c r="CA54" s="130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2"/>
      <c r="CP54" s="130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2"/>
    </row>
    <row r="55" spans="1:108" s="38" customFormat="1" ht="30" customHeight="1">
      <c r="A55" s="136" t="s">
        <v>136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8"/>
      <c r="AT55" s="133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5"/>
      <c r="BJ55" s="130">
        <v>0</v>
      </c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2"/>
      <c r="CA55" s="130">
        <f>BJ55</f>
        <v>0</v>
      </c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2"/>
      <c r="CP55" s="130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s="6" customFormat="1" ht="15">
      <c r="A56" s="37"/>
      <c r="B56" s="148" t="s">
        <v>27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9"/>
      <c r="AT56" s="145">
        <v>212</v>
      </c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7"/>
      <c r="BJ56" s="130">
        <f>BJ57</f>
        <v>2418</v>
      </c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2"/>
      <c r="CA56" s="130">
        <f>BJ56</f>
        <v>2418</v>
      </c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2"/>
      <c r="CP56" s="153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5"/>
    </row>
    <row r="57" spans="1:108" s="38" customFormat="1" ht="15" customHeight="1">
      <c r="A57" s="136" t="s">
        <v>134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8"/>
      <c r="AT57" s="133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0">
        <f>BJ58+BJ59</f>
        <v>2418</v>
      </c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2"/>
      <c r="CA57" s="130">
        <f>BJ57</f>
        <v>2418</v>
      </c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2"/>
      <c r="CP57" s="130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2"/>
    </row>
    <row r="58" spans="1:108" s="38" customFormat="1" ht="15" customHeight="1">
      <c r="A58" s="136" t="s">
        <v>132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8"/>
      <c r="AT58" s="61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2"/>
      <c r="BJ58" s="130">
        <f>BJ61</f>
        <v>2418</v>
      </c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2"/>
      <c r="CA58" s="130">
        <f>BJ58</f>
        <v>2418</v>
      </c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2"/>
      <c r="CP58" s="63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0"/>
    </row>
    <row r="59" spans="1:108" s="38" customFormat="1" ht="15" customHeight="1">
      <c r="A59" s="136" t="s">
        <v>133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8"/>
      <c r="AT59" s="61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2"/>
      <c r="BJ59" s="130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2"/>
      <c r="CA59" s="130">
        <f>BJ59</f>
        <v>0</v>
      </c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2"/>
      <c r="CP59" s="63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0"/>
    </row>
    <row r="60" spans="1:108" s="38" customFormat="1" ht="15" customHeight="1">
      <c r="A60" s="142" t="s">
        <v>128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4"/>
      <c r="AT60" s="61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2"/>
      <c r="BJ60" s="130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2"/>
      <c r="CA60" s="130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2"/>
      <c r="CP60" s="63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0"/>
    </row>
    <row r="61" spans="1:108" s="38" customFormat="1" ht="44.25" customHeight="1">
      <c r="A61" s="139" t="s">
        <v>160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1"/>
      <c r="AT61" s="61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2"/>
      <c r="BJ61" s="130">
        <v>2418</v>
      </c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2"/>
      <c r="CA61" s="130">
        <f>BJ61</f>
        <v>2418</v>
      </c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2"/>
      <c r="CP61" s="63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0"/>
    </row>
    <row r="62" spans="1:108" s="38" customFormat="1" ht="15" customHeight="1">
      <c r="A62" s="136" t="s">
        <v>135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8"/>
      <c r="AT62" s="133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5"/>
      <c r="BJ62" s="130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2"/>
      <c r="CA62" s="130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2"/>
      <c r="CP62" s="130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2"/>
    </row>
    <row r="63" spans="1:108" s="38" customFormat="1" ht="15" customHeight="1">
      <c r="A63" s="136" t="s">
        <v>136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8"/>
      <c r="AT63" s="133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5"/>
      <c r="BJ63" s="130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2"/>
      <c r="CA63" s="130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2"/>
      <c r="CP63" s="130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s="6" customFormat="1" ht="15">
      <c r="A64" s="37"/>
      <c r="B64" s="148" t="s">
        <v>86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9"/>
      <c r="AT64" s="145">
        <v>213</v>
      </c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7"/>
      <c r="BJ64" s="130">
        <f>BJ65+BJ71</f>
        <v>2375493.7</v>
      </c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2"/>
      <c r="CA64" s="130">
        <f>BJ64</f>
        <v>2375493.7</v>
      </c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2"/>
      <c r="CP64" s="153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5"/>
    </row>
    <row r="65" spans="1:108" s="38" customFormat="1" ht="29.25" customHeight="1">
      <c r="A65" s="136" t="s">
        <v>134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8"/>
      <c r="AT65" s="133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5"/>
      <c r="BJ65" s="130">
        <f>BJ66+BJ67</f>
        <v>2375493.7</v>
      </c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2"/>
      <c r="CA65" s="130">
        <f>BJ65</f>
        <v>2375493.7</v>
      </c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2"/>
      <c r="CP65" s="130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s="38" customFormat="1" ht="29.25" customHeight="1">
      <c r="A66" s="136" t="s">
        <v>132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8"/>
      <c r="AT66" s="61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2"/>
      <c r="BJ66" s="130">
        <v>3.14</v>
      </c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2"/>
      <c r="CA66" s="130">
        <f>BJ66</f>
        <v>3.14</v>
      </c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2"/>
      <c r="CP66" s="63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0"/>
    </row>
    <row r="67" spans="1:108" s="38" customFormat="1" ht="29.25" customHeight="1">
      <c r="A67" s="136" t="s">
        <v>133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8"/>
      <c r="AT67" s="61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2"/>
      <c r="BJ67" s="130">
        <v>2375490.56</v>
      </c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2"/>
      <c r="CA67" s="130">
        <f>BJ67</f>
        <v>2375490.56</v>
      </c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2"/>
      <c r="CP67" s="63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0"/>
    </row>
    <row r="68" spans="1:108" s="38" customFormat="1" ht="29.25" customHeight="1">
      <c r="A68" s="142" t="s">
        <v>128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4"/>
      <c r="AT68" s="61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2"/>
      <c r="BJ68" s="130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2"/>
      <c r="CA68" s="130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2"/>
      <c r="CP68" s="63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0"/>
    </row>
    <row r="69" spans="1:108" s="38" customFormat="1" ht="45" customHeight="1">
      <c r="A69" s="139" t="s">
        <v>160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1"/>
      <c r="AT69" s="61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2"/>
      <c r="BJ69" s="130">
        <f>BJ65</f>
        <v>2375493.7</v>
      </c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2"/>
      <c r="CA69" s="130">
        <f>BJ69</f>
        <v>2375493.7</v>
      </c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2"/>
      <c r="CP69" s="63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0"/>
    </row>
    <row r="70" spans="1:108" s="38" customFormat="1" ht="15" customHeight="1">
      <c r="A70" s="136" t="s">
        <v>135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8"/>
      <c r="AT70" s="133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5"/>
      <c r="BJ70" s="130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2"/>
      <c r="CA70" s="130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2"/>
      <c r="CP70" s="130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2"/>
    </row>
    <row r="71" spans="1:108" s="38" customFormat="1" ht="32.25" customHeight="1">
      <c r="A71" s="136" t="s">
        <v>136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8"/>
      <c r="AT71" s="133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5"/>
      <c r="BJ71" s="130">
        <v>0</v>
      </c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2"/>
      <c r="CA71" s="130">
        <f>BJ71</f>
        <v>0</v>
      </c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2"/>
      <c r="CP71" s="130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s="6" customFormat="1" ht="15" customHeight="1">
      <c r="A72" s="37"/>
      <c r="B72" s="156" t="s">
        <v>28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7"/>
      <c r="AT72" s="145">
        <v>220</v>
      </c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7"/>
      <c r="BJ72" s="130">
        <f>BJ78+BJ83+BJ88+BJ94+BJ99</f>
        <v>1537232.21</v>
      </c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2"/>
      <c r="CA72" s="130">
        <f>BJ72</f>
        <v>1537232.21</v>
      </c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2"/>
      <c r="CP72" s="153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5"/>
    </row>
    <row r="73" spans="1:108" s="38" customFormat="1" ht="45.75" customHeight="1">
      <c r="A73" s="136" t="s">
        <v>157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8"/>
      <c r="AT73" s="133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5"/>
      <c r="BJ73" s="130">
        <f>BJ79+BJ84+BJ89+BJ95+BJ100</f>
        <v>1410767.41</v>
      </c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2"/>
      <c r="CA73" s="130">
        <f>BJ73</f>
        <v>1410767.41</v>
      </c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2"/>
      <c r="CP73" s="130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s="38" customFormat="1" ht="48.75" customHeight="1">
      <c r="A74" s="127" t="s">
        <v>162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9"/>
      <c r="AT74" s="133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130">
        <f>BJ96+BJ101</f>
        <v>26464.8</v>
      </c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2"/>
      <c r="CA74" s="130">
        <f>BJ74</f>
        <v>26464.8</v>
      </c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2"/>
      <c r="CP74" s="130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2"/>
    </row>
    <row r="75" spans="1:108" s="38" customFormat="1" ht="28.5" customHeight="1">
      <c r="A75" s="136" t="s">
        <v>136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8"/>
      <c r="AT75" s="133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5"/>
      <c r="BJ75" s="130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2"/>
      <c r="CA75" s="130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2"/>
      <c r="CP75" s="130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s="38" customFormat="1" ht="32.25" customHeight="1">
      <c r="A76" s="127" t="s">
        <v>164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9"/>
      <c r="AT76" s="133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5"/>
      <c r="BJ76" s="130">
        <f>BJ97</f>
        <v>100000</v>
      </c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2"/>
      <c r="CA76" s="130">
        <f>BJ76</f>
        <v>100000</v>
      </c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2"/>
      <c r="CP76" s="130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2"/>
    </row>
    <row r="77" spans="1:108" s="6" customFormat="1" ht="15">
      <c r="A77" s="37"/>
      <c r="B77" s="101" t="s">
        <v>1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2"/>
      <c r="AT77" s="145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7"/>
      <c r="BJ77" s="153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5"/>
      <c r="CA77" s="130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2"/>
      <c r="CP77" s="153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5"/>
    </row>
    <row r="78" spans="1:108" s="6" customFormat="1" ht="15" customHeight="1">
      <c r="A78" s="37"/>
      <c r="B78" s="148" t="s">
        <v>102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9"/>
      <c r="AT78" s="145">
        <v>221</v>
      </c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7"/>
      <c r="BJ78" s="130">
        <f>BJ79</f>
        <v>15143.2</v>
      </c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2"/>
      <c r="CA78" s="130">
        <f>BJ78</f>
        <v>15143.2</v>
      </c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2"/>
      <c r="CP78" s="153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5"/>
    </row>
    <row r="79" spans="1:108" s="38" customFormat="1" ht="30" customHeight="1">
      <c r="A79" s="136" t="s">
        <v>157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8"/>
      <c r="AT79" s="133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5"/>
      <c r="BJ79" s="130">
        <v>15143.2</v>
      </c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2"/>
      <c r="CA79" s="130">
        <f>BJ79</f>
        <v>15143.2</v>
      </c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2"/>
      <c r="CP79" s="130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s="38" customFormat="1" ht="15" customHeight="1">
      <c r="A80" s="136" t="s">
        <v>135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8"/>
      <c r="AT80" s="133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5"/>
      <c r="BJ80" s="130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2"/>
      <c r="CA80" s="130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2"/>
      <c r="CP80" s="130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2"/>
    </row>
    <row r="81" spans="1:108" s="38" customFormat="1" ht="31.5" customHeight="1">
      <c r="A81" s="136" t="s">
        <v>136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8"/>
      <c r="AT81" s="133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5"/>
      <c r="BJ81" s="130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2"/>
      <c r="CA81" s="130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2"/>
      <c r="CP81" s="130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s="38" customFormat="1" ht="15" customHeight="1">
      <c r="A82" s="150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2"/>
      <c r="AT82" s="133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5"/>
      <c r="BJ82" s="130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2"/>
      <c r="CA82" s="130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2"/>
      <c r="CP82" s="130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2"/>
    </row>
    <row r="83" spans="1:108" s="6" customFormat="1" ht="15" customHeight="1">
      <c r="A83" s="37"/>
      <c r="B83" s="148" t="s">
        <v>103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9"/>
      <c r="AT83" s="145">
        <v>222</v>
      </c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7"/>
      <c r="BJ83" s="130">
        <f>BJ84</f>
        <v>38000</v>
      </c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2"/>
      <c r="CA83" s="130">
        <f>BJ83</f>
        <v>38000</v>
      </c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2"/>
      <c r="CP83" s="153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5"/>
    </row>
    <row r="84" spans="1:108" s="38" customFormat="1" ht="29.25" customHeight="1">
      <c r="A84" s="136" t="s">
        <v>157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8"/>
      <c r="AT84" s="133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5"/>
      <c r="BJ84" s="130">
        <v>38000</v>
      </c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2"/>
      <c r="CA84" s="130">
        <f>BJ84</f>
        <v>38000</v>
      </c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2"/>
      <c r="CP84" s="130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2"/>
    </row>
    <row r="85" spans="1:108" s="38" customFormat="1" ht="15" customHeight="1">
      <c r="A85" s="136" t="s">
        <v>135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8"/>
      <c r="AT85" s="133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5"/>
      <c r="BJ85" s="130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2"/>
      <c r="CA85" s="130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2"/>
      <c r="CP85" s="130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s="38" customFormat="1" ht="28.5" customHeight="1">
      <c r="A86" s="136" t="s">
        <v>136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8"/>
      <c r="AT86" s="133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5"/>
      <c r="BJ86" s="130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2"/>
      <c r="CA86" s="130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2"/>
      <c r="CP86" s="130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2"/>
    </row>
    <row r="87" spans="1:108" s="38" customFormat="1" ht="15" customHeight="1">
      <c r="A87" s="150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2"/>
      <c r="AT87" s="133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5"/>
      <c r="BJ87" s="130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2"/>
      <c r="CA87" s="130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2"/>
      <c r="CP87" s="130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s="6" customFormat="1" ht="15" customHeight="1">
      <c r="A88" s="37"/>
      <c r="B88" s="148" t="s">
        <v>104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9"/>
      <c r="AT88" s="145">
        <v>223</v>
      </c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7"/>
      <c r="BJ88" s="130">
        <f>BJ89</f>
        <v>865530.82</v>
      </c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2"/>
      <c r="CA88" s="130">
        <f>BJ88</f>
        <v>865530.82</v>
      </c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2"/>
      <c r="CP88" s="153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5"/>
    </row>
    <row r="89" spans="1:108" s="38" customFormat="1" ht="45.75" customHeight="1">
      <c r="A89" s="136" t="s">
        <v>157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8"/>
      <c r="AT89" s="133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5"/>
      <c r="BJ89" s="130">
        <v>865530.82</v>
      </c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2"/>
      <c r="CA89" s="130">
        <f>BJ89</f>
        <v>865530.82</v>
      </c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2"/>
      <c r="CP89" s="130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s="38" customFormat="1" ht="15" customHeight="1">
      <c r="A90" s="136" t="s">
        <v>135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8"/>
      <c r="AT90" s="133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5"/>
      <c r="BJ90" s="130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2"/>
      <c r="CA90" s="130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2"/>
      <c r="CP90" s="130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2"/>
    </row>
    <row r="91" spans="1:108" s="38" customFormat="1" ht="31.5" customHeight="1">
      <c r="A91" s="136" t="s">
        <v>136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8"/>
      <c r="AT91" s="133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0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2"/>
      <c r="CA91" s="130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2"/>
      <c r="CP91" s="130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s="38" customFormat="1" ht="15" customHeight="1">
      <c r="A92" s="150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2"/>
      <c r="AT92" s="133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5"/>
      <c r="BJ92" s="130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2"/>
      <c r="CA92" s="130"/>
      <c r="CB92" s="131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2"/>
      <c r="CP92" s="130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2"/>
    </row>
    <row r="93" spans="1:108" s="38" customFormat="1" ht="15" customHeight="1">
      <c r="A93" s="150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2"/>
      <c r="AT93" s="133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5"/>
      <c r="BJ93" s="130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2"/>
      <c r="CA93" s="130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2"/>
      <c r="CP93" s="130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s="6" customFormat="1" ht="32.25" customHeight="1">
      <c r="A94" s="37"/>
      <c r="B94" s="148" t="s">
        <v>105</v>
      </c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9"/>
      <c r="AT94" s="145">
        <v>225</v>
      </c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7"/>
      <c r="BJ94" s="130">
        <f>BJ95+BJ96+BJ97</f>
        <v>218992.91999999998</v>
      </c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2"/>
      <c r="CA94" s="130">
        <f>BJ94</f>
        <v>218992.91999999998</v>
      </c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1"/>
      <c r="CO94" s="132"/>
      <c r="CP94" s="153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5"/>
    </row>
    <row r="95" spans="1:108" s="38" customFormat="1" ht="43.5" customHeight="1">
      <c r="A95" s="136" t="s">
        <v>157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8"/>
      <c r="AT95" s="133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5"/>
      <c r="BJ95" s="130">
        <v>113157.92</v>
      </c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1"/>
      <c r="BZ95" s="132"/>
      <c r="CA95" s="130">
        <f>BJ95</f>
        <v>113157.92</v>
      </c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2"/>
      <c r="CP95" s="130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s="38" customFormat="1" ht="46.5" customHeight="1">
      <c r="A96" s="127" t="s">
        <v>162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9"/>
      <c r="AT96" s="133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5"/>
      <c r="BJ96" s="130">
        <v>5835</v>
      </c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2"/>
      <c r="CA96" s="130">
        <f>BJ96</f>
        <v>5835</v>
      </c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2"/>
      <c r="CP96" s="130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2"/>
    </row>
    <row r="97" spans="1:108" s="38" customFormat="1" ht="33" customHeight="1">
      <c r="A97" s="127" t="s">
        <v>164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9"/>
      <c r="AT97" s="133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5"/>
      <c r="BJ97" s="130">
        <v>100000</v>
      </c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2"/>
      <c r="CA97" s="130">
        <f>BJ97</f>
        <v>100000</v>
      </c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2"/>
      <c r="CP97" s="130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s="38" customFormat="1" ht="15" customHeight="1">
      <c r="A98" s="150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2"/>
      <c r="AT98" s="133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5"/>
      <c r="BJ98" s="130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2"/>
      <c r="CA98" s="130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2"/>
      <c r="CP98" s="130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s="6" customFormat="1" ht="15" customHeight="1">
      <c r="A99" s="37"/>
      <c r="B99" s="148" t="s">
        <v>106</v>
      </c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9"/>
      <c r="AT99" s="145">
        <v>226</v>
      </c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7"/>
      <c r="BJ99" s="130">
        <f>BJ100+BJ101</f>
        <v>399565.26999999996</v>
      </c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2"/>
      <c r="CA99" s="130">
        <f>BJ99</f>
        <v>399565.26999999996</v>
      </c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2"/>
      <c r="CP99" s="153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5"/>
    </row>
    <row r="100" spans="1:108" s="38" customFormat="1" ht="31.5" customHeight="1">
      <c r="A100" s="136" t="s">
        <v>157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8"/>
      <c r="AT100" s="133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5"/>
      <c r="BJ100" s="130">
        <v>378935.47</v>
      </c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2"/>
      <c r="CA100" s="130">
        <f>BJ100</f>
        <v>378935.47</v>
      </c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2"/>
      <c r="CP100" s="130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s="38" customFormat="1" ht="45.75" customHeight="1">
      <c r="A101" s="127" t="s">
        <v>162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9"/>
      <c r="AT101" s="133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5"/>
      <c r="BJ101" s="130">
        <v>20629.8</v>
      </c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2"/>
      <c r="CA101" s="130">
        <f>BJ101</f>
        <v>20629.8</v>
      </c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2"/>
      <c r="CP101" s="130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2"/>
    </row>
    <row r="102" spans="1:108" s="38" customFormat="1" ht="31.5" customHeight="1">
      <c r="A102" s="136" t="s">
        <v>136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8"/>
      <c r="AT102" s="133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5"/>
      <c r="BJ102" s="130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2"/>
      <c r="CA102" s="130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2"/>
      <c r="CP102" s="130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s="38" customFormat="1" ht="15" customHeight="1">
      <c r="A103" s="150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2"/>
      <c r="AT103" s="133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5"/>
      <c r="BJ103" s="130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2"/>
      <c r="CA103" s="130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2"/>
      <c r="CP103" s="130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2"/>
    </row>
    <row r="104" spans="1:108" s="38" customFormat="1" ht="15" customHeight="1">
      <c r="A104" s="150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2"/>
      <c r="AT104" s="133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5"/>
      <c r="BJ104" s="130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2"/>
      <c r="CA104" s="130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2"/>
      <c r="CP104" s="130"/>
      <c r="CQ104" s="131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2"/>
    </row>
    <row r="105" spans="1:108" s="6" customFormat="1" ht="15">
      <c r="A105" s="37"/>
      <c r="B105" s="156" t="s">
        <v>45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7"/>
      <c r="AT105" s="145">
        <v>290</v>
      </c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7"/>
      <c r="BJ105" s="153">
        <f>BJ106+BJ108</f>
        <v>653760.15</v>
      </c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5"/>
      <c r="CA105" s="130">
        <f>BJ105</f>
        <v>653760.15</v>
      </c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2"/>
      <c r="CP105" s="153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5"/>
    </row>
    <row r="106" spans="1:108" s="38" customFormat="1" ht="45" customHeight="1">
      <c r="A106" s="136" t="s">
        <v>157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8"/>
      <c r="AT106" s="133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5"/>
      <c r="BJ106" s="130">
        <v>638760.15</v>
      </c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1"/>
      <c r="BZ106" s="132"/>
      <c r="CA106" s="130">
        <f>BJ106</f>
        <v>638760.15</v>
      </c>
      <c r="CB106" s="131"/>
      <c r="CC106" s="131"/>
      <c r="CD106" s="131"/>
      <c r="CE106" s="131"/>
      <c r="CF106" s="131"/>
      <c r="CG106" s="131"/>
      <c r="CH106" s="131"/>
      <c r="CI106" s="131"/>
      <c r="CJ106" s="131"/>
      <c r="CK106" s="131"/>
      <c r="CL106" s="131"/>
      <c r="CM106" s="131"/>
      <c r="CN106" s="131"/>
      <c r="CO106" s="132"/>
      <c r="CP106" s="130"/>
      <c r="CQ106" s="131"/>
      <c r="CR106" s="131"/>
      <c r="CS106" s="131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2"/>
    </row>
    <row r="107" spans="1:108" s="38" customFormat="1" ht="15" customHeight="1">
      <c r="A107" s="136" t="s">
        <v>135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8"/>
      <c r="AT107" s="133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5"/>
      <c r="BJ107" s="130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2"/>
      <c r="CA107" s="130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2"/>
      <c r="CP107" s="130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2"/>
    </row>
    <row r="108" spans="1:108" s="38" customFormat="1" ht="32.25" customHeight="1">
      <c r="A108" s="127" t="s">
        <v>164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9"/>
      <c r="AT108" s="133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5"/>
      <c r="BJ108" s="130">
        <v>15000</v>
      </c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2"/>
      <c r="CA108" s="130">
        <f>BJ108</f>
        <v>15000</v>
      </c>
      <c r="CB108" s="131"/>
      <c r="CC108" s="131"/>
      <c r="CD108" s="131"/>
      <c r="CE108" s="131"/>
      <c r="CF108" s="131"/>
      <c r="CG108" s="131"/>
      <c r="CH108" s="131"/>
      <c r="CI108" s="131"/>
      <c r="CJ108" s="131"/>
      <c r="CK108" s="131"/>
      <c r="CL108" s="131"/>
      <c r="CM108" s="131"/>
      <c r="CN108" s="131"/>
      <c r="CO108" s="132"/>
      <c r="CP108" s="130"/>
      <c r="CQ108" s="131"/>
      <c r="CR108" s="131"/>
      <c r="CS108" s="131"/>
      <c r="CT108" s="131"/>
      <c r="CU108" s="131"/>
      <c r="CV108" s="131"/>
      <c r="CW108" s="131"/>
      <c r="CX108" s="131"/>
      <c r="CY108" s="131"/>
      <c r="CZ108" s="131"/>
      <c r="DA108" s="131"/>
      <c r="DB108" s="131"/>
      <c r="DC108" s="131"/>
      <c r="DD108" s="132"/>
    </row>
    <row r="109" spans="1:108" s="38" customFormat="1" ht="15" customHeigh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2"/>
      <c r="AT109" s="133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5"/>
      <c r="BJ109" s="130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1"/>
      <c r="BZ109" s="132"/>
      <c r="CA109" s="130"/>
      <c r="CB109" s="131"/>
      <c r="CC109" s="131"/>
      <c r="CD109" s="131"/>
      <c r="CE109" s="131"/>
      <c r="CF109" s="131"/>
      <c r="CG109" s="131"/>
      <c r="CH109" s="131"/>
      <c r="CI109" s="131"/>
      <c r="CJ109" s="131"/>
      <c r="CK109" s="131"/>
      <c r="CL109" s="131"/>
      <c r="CM109" s="131"/>
      <c r="CN109" s="131"/>
      <c r="CO109" s="132"/>
      <c r="CP109" s="130"/>
      <c r="CQ109" s="131"/>
      <c r="CR109" s="131"/>
      <c r="CS109" s="131"/>
      <c r="CT109" s="131"/>
      <c r="CU109" s="131"/>
      <c r="CV109" s="131"/>
      <c r="CW109" s="131"/>
      <c r="CX109" s="131"/>
      <c r="CY109" s="131"/>
      <c r="CZ109" s="131"/>
      <c r="DA109" s="131"/>
      <c r="DB109" s="131"/>
      <c r="DC109" s="131"/>
      <c r="DD109" s="132"/>
    </row>
    <row r="110" spans="1:108" s="6" customFormat="1" ht="30" customHeight="1">
      <c r="A110" s="37"/>
      <c r="B110" s="156" t="s">
        <v>22</v>
      </c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7"/>
      <c r="AT110" s="145">
        <v>300</v>
      </c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7"/>
      <c r="BJ110" s="130">
        <f>BJ111+BJ118+BJ117+BJ116</f>
        <v>2353635.38</v>
      </c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2"/>
      <c r="CA110" s="130">
        <f>BJ110</f>
        <v>2353635.38</v>
      </c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2"/>
      <c r="CP110" s="153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5"/>
    </row>
    <row r="111" spans="1:108" s="38" customFormat="1" ht="30" customHeight="1">
      <c r="A111" s="136" t="s">
        <v>134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8"/>
      <c r="AT111" s="133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5"/>
      <c r="BJ111" s="130">
        <f>BJ121+BJ130</f>
        <v>776282.3</v>
      </c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1"/>
      <c r="BY111" s="131"/>
      <c r="BZ111" s="132"/>
      <c r="CA111" s="130">
        <f>BJ111</f>
        <v>776282.3</v>
      </c>
      <c r="CB111" s="131"/>
      <c r="CC111" s="131"/>
      <c r="CD111" s="131"/>
      <c r="CE111" s="131"/>
      <c r="CF111" s="131"/>
      <c r="CG111" s="131"/>
      <c r="CH111" s="131"/>
      <c r="CI111" s="131"/>
      <c r="CJ111" s="131"/>
      <c r="CK111" s="131"/>
      <c r="CL111" s="131"/>
      <c r="CM111" s="131"/>
      <c r="CN111" s="131"/>
      <c r="CO111" s="132"/>
      <c r="CP111" s="130"/>
      <c r="CQ111" s="131"/>
      <c r="CR111" s="131"/>
      <c r="CS111" s="131"/>
      <c r="CT111" s="131"/>
      <c r="CU111" s="131"/>
      <c r="CV111" s="131"/>
      <c r="CW111" s="131"/>
      <c r="CX111" s="131"/>
      <c r="CY111" s="131"/>
      <c r="CZ111" s="131"/>
      <c r="DA111" s="131"/>
      <c r="DB111" s="131"/>
      <c r="DC111" s="131"/>
      <c r="DD111" s="132"/>
    </row>
    <row r="112" spans="1:108" s="38" customFormat="1" ht="30" customHeight="1">
      <c r="A112" s="136" t="s">
        <v>132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8"/>
      <c r="AT112" s="61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2"/>
      <c r="BJ112" s="130">
        <f>BJ122+BJ130</f>
        <v>776282.3</v>
      </c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2"/>
      <c r="CA112" s="130">
        <f>BJ112</f>
        <v>776282.3</v>
      </c>
      <c r="CB112" s="131"/>
      <c r="CC112" s="131"/>
      <c r="CD112" s="131"/>
      <c r="CE112" s="131"/>
      <c r="CF112" s="131"/>
      <c r="CG112" s="131"/>
      <c r="CH112" s="131"/>
      <c r="CI112" s="131"/>
      <c r="CJ112" s="131"/>
      <c r="CK112" s="131"/>
      <c r="CL112" s="131"/>
      <c r="CM112" s="131"/>
      <c r="CN112" s="131"/>
      <c r="CO112" s="132"/>
      <c r="CP112" s="63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0"/>
    </row>
    <row r="113" spans="1:108" s="38" customFormat="1" ht="30" customHeight="1">
      <c r="A113" s="136" t="s">
        <v>133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8"/>
      <c r="AT113" s="61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2"/>
      <c r="BJ113" s="130">
        <f>BJ123</f>
        <v>0</v>
      </c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2"/>
      <c r="CA113" s="130">
        <f>BJ113</f>
        <v>0</v>
      </c>
      <c r="CB113" s="131"/>
      <c r="CC113" s="131"/>
      <c r="CD113" s="131"/>
      <c r="CE113" s="131"/>
      <c r="CF113" s="131"/>
      <c r="CG113" s="131"/>
      <c r="CH113" s="131"/>
      <c r="CI113" s="131"/>
      <c r="CJ113" s="131"/>
      <c r="CK113" s="131"/>
      <c r="CL113" s="131"/>
      <c r="CM113" s="131"/>
      <c r="CN113" s="131"/>
      <c r="CO113" s="132"/>
      <c r="CP113" s="63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0"/>
    </row>
    <row r="114" spans="1:108" s="38" customFormat="1" ht="30" customHeight="1">
      <c r="A114" s="142" t="s">
        <v>128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4"/>
      <c r="AT114" s="61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2"/>
      <c r="BJ114" s="130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2"/>
      <c r="CA114" s="130"/>
      <c r="CB114" s="131"/>
      <c r="CC114" s="131"/>
      <c r="CD114" s="131"/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2"/>
      <c r="CP114" s="63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0"/>
    </row>
    <row r="115" spans="1:108" s="38" customFormat="1" ht="43.5" customHeight="1">
      <c r="A115" s="139" t="s">
        <v>160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1"/>
      <c r="AT115" s="61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2"/>
      <c r="BJ115" s="130">
        <f>BJ111</f>
        <v>776282.3</v>
      </c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2"/>
      <c r="CA115" s="130">
        <f>BJ115</f>
        <v>776282.3</v>
      </c>
      <c r="CB115" s="131"/>
      <c r="CC115" s="131"/>
      <c r="CD115" s="131"/>
      <c r="CE115" s="131"/>
      <c r="CF115" s="131"/>
      <c r="CG115" s="131"/>
      <c r="CH115" s="131"/>
      <c r="CI115" s="131"/>
      <c r="CJ115" s="131"/>
      <c r="CK115" s="131"/>
      <c r="CL115" s="131"/>
      <c r="CM115" s="131"/>
      <c r="CN115" s="131"/>
      <c r="CO115" s="132"/>
      <c r="CP115" s="63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0"/>
    </row>
    <row r="116" spans="1:108" s="38" customFormat="1" ht="35.25" customHeight="1">
      <c r="A116" s="127" t="s">
        <v>164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9"/>
      <c r="AT116" s="133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5"/>
      <c r="BJ116" s="130">
        <v>68500</v>
      </c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2"/>
      <c r="CA116" s="130">
        <v>68500</v>
      </c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31"/>
      <c r="CM116" s="131"/>
      <c r="CN116" s="131"/>
      <c r="CO116" s="132"/>
      <c r="CP116" s="130"/>
      <c r="CQ116" s="131"/>
      <c r="CR116" s="131"/>
      <c r="CS116" s="131"/>
      <c r="CT116" s="131"/>
      <c r="CU116" s="131"/>
      <c r="CV116" s="131"/>
      <c r="CW116" s="131"/>
      <c r="CX116" s="131"/>
      <c r="CY116" s="131"/>
      <c r="CZ116" s="131"/>
      <c r="DA116" s="131"/>
      <c r="DB116" s="131"/>
      <c r="DC116" s="131"/>
      <c r="DD116" s="132"/>
    </row>
    <row r="117" spans="1:108" s="38" customFormat="1" ht="33.75" customHeight="1">
      <c r="A117" s="136" t="s">
        <v>136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8"/>
      <c r="AT117" s="133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5"/>
      <c r="BJ117" s="130">
        <v>0</v>
      </c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2"/>
      <c r="CA117" s="130">
        <f>BJ117</f>
        <v>0</v>
      </c>
      <c r="CB117" s="131"/>
      <c r="CC117" s="131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131"/>
      <c r="CN117" s="131"/>
      <c r="CO117" s="132"/>
      <c r="CP117" s="130"/>
      <c r="CQ117" s="131"/>
      <c r="CR117" s="131"/>
      <c r="CS117" s="131"/>
      <c r="CT117" s="131"/>
      <c r="CU117" s="131"/>
      <c r="CV117" s="131"/>
      <c r="CW117" s="131"/>
      <c r="CX117" s="131"/>
      <c r="CY117" s="131"/>
      <c r="CZ117" s="131"/>
      <c r="DA117" s="131"/>
      <c r="DB117" s="131"/>
      <c r="DC117" s="131"/>
      <c r="DD117" s="132"/>
    </row>
    <row r="118" spans="1:108" s="38" customFormat="1" ht="15" customHeight="1">
      <c r="A118" s="127" t="s">
        <v>158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9"/>
      <c r="AT118" s="133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5"/>
      <c r="BJ118" s="130">
        <f>BJ133</f>
        <v>1508853.08</v>
      </c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2"/>
      <c r="CA118" s="130">
        <f>BJ118</f>
        <v>1508853.08</v>
      </c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2"/>
      <c r="CP118" s="130"/>
      <c r="CQ118" s="131"/>
      <c r="CR118" s="131"/>
      <c r="CS118" s="131"/>
      <c r="CT118" s="131"/>
      <c r="CU118" s="131"/>
      <c r="CV118" s="131"/>
      <c r="CW118" s="131"/>
      <c r="CX118" s="131"/>
      <c r="CY118" s="131"/>
      <c r="CZ118" s="131"/>
      <c r="DA118" s="131"/>
      <c r="DB118" s="131"/>
      <c r="DC118" s="131"/>
      <c r="DD118" s="132"/>
    </row>
    <row r="119" spans="1:108" s="6" customFormat="1" ht="14.25" customHeight="1">
      <c r="A119" s="37"/>
      <c r="B119" s="101" t="s">
        <v>1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2"/>
      <c r="AT119" s="145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7"/>
      <c r="BJ119" s="153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5"/>
      <c r="CA119" s="130"/>
      <c r="CB119" s="131"/>
      <c r="CC119" s="131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131"/>
      <c r="CN119" s="131"/>
      <c r="CO119" s="132"/>
      <c r="CP119" s="153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5"/>
    </row>
    <row r="120" spans="1:108" s="6" customFormat="1" ht="32.25" customHeight="1">
      <c r="A120" s="37"/>
      <c r="B120" s="148" t="s">
        <v>109</v>
      </c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9"/>
      <c r="AT120" s="145">
        <v>310</v>
      </c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7"/>
      <c r="BJ120" s="130">
        <f>BJ121+BJ126+BJ127</f>
        <v>68500</v>
      </c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2"/>
      <c r="CA120" s="130">
        <f>BJ120</f>
        <v>68500</v>
      </c>
      <c r="CB120" s="131"/>
      <c r="CC120" s="131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131"/>
      <c r="CN120" s="131"/>
      <c r="CO120" s="132"/>
      <c r="CP120" s="153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5"/>
    </row>
    <row r="121" spans="1:108" s="38" customFormat="1" ht="28.5" customHeight="1">
      <c r="A121" s="136" t="s">
        <v>134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8"/>
      <c r="AT121" s="133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5"/>
      <c r="BJ121" s="130">
        <f>BJ122+BJ123</f>
        <v>0</v>
      </c>
      <c r="BK121" s="131"/>
      <c r="BL121" s="131"/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1"/>
      <c r="BZ121" s="132"/>
      <c r="CA121" s="130">
        <f>BJ121</f>
        <v>0</v>
      </c>
      <c r="CB121" s="131"/>
      <c r="CC121" s="131"/>
      <c r="CD121" s="131"/>
      <c r="CE121" s="131"/>
      <c r="CF121" s="131"/>
      <c r="CG121" s="131"/>
      <c r="CH121" s="131"/>
      <c r="CI121" s="131"/>
      <c r="CJ121" s="131"/>
      <c r="CK121" s="131"/>
      <c r="CL121" s="131"/>
      <c r="CM121" s="131"/>
      <c r="CN121" s="131"/>
      <c r="CO121" s="132"/>
      <c r="CP121" s="130"/>
      <c r="CQ121" s="131"/>
      <c r="CR121" s="131"/>
      <c r="CS121" s="131"/>
      <c r="CT121" s="131"/>
      <c r="CU121" s="131"/>
      <c r="CV121" s="131"/>
      <c r="CW121" s="131"/>
      <c r="CX121" s="131"/>
      <c r="CY121" s="131"/>
      <c r="CZ121" s="131"/>
      <c r="DA121" s="131"/>
      <c r="DB121" s="131"/>
      <c r="DC121" s="131"/>
      <c r="DD121" s="132"/>
    </row>
    <row r="122" spans="1:108" s="38" customFormat="1" ht="28.5" customHeight="1">
      <c r="A122" s="136" t="s">
        <v>132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8"/>
      <c r="AT122" s="61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2"/>
      <c r="BJ122" s="130"/>
      <c r="BK122" s="131"/>
      <c r="BL122" s="131"/>
      <c r="BM122" s="131"/>
      <c r="BN122" s="131"/>
      <c r="BO122" s="131"/>
      <c r="BP122" s="131"/>
      <c r="BQ122" s="131"/>
      <c r="BR122" s="131"/>
      <c r="BS122" s="131"/>
      <c r="BT122" s="131"/>
      <c r="BU122" s="131"/>
      <c r="BV122" s="131"/>
      <c r="BW122" s="131"/>
      <c r="BX122" s="131"/>
      <c r="BY122" s="131"/>
      <c r="BZ122" s="132"/>
      <c r="CA122" s="130"/>
      <c r="CB122" s="131"/>
      <c r="CC122" s="131"/>
      <c r="CD122" s="131"/>
      <c r="CE122" s="131"/>
      <c r="CF122" s="131"/>
      <c r="CG122" s="131"/>
      <c r="CH122" s="131"/>
      <c r="CI122" s="131"/>
      <c r="CJ122" s="131"/>
      <c r="CK122" s="131"/>
      <c r="CL122" s="131"/>
      <c r="CM122" s="131"/>
      <c r="CN122" s="131"/>
      <c r="CO122" s="132"/>
      <c r="CP122" s="63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0"/>
    </row>
    <row r="123" spans="1:108" s="38" customFormat="1" ht="28.5" customHeight="1">
      <c r="A123" s="136" t="s">
        <v>133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8"/>
      <c r="AT123" s="61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2"/>
      <c r="BJ123" s="130"/>
      <c r="BK123" s="131"/>
      <c r="BL123" s="131"/>
      <c r="BM123" s="131"/>
      <c r="BN123" s="131"/>
      <c r="BO123" s="131"/>
      <c r="BP123" s="131"/>
      <c r="BQ123" s="131"/>
      <c r="BR123" s="131"/>
      <c r="BS123" s="131"/>
      <c r="BT123" s="131"/>
      <c r="BU123" s="131"/>
      <c r="BV123" s="131"/>
      <c r="BW123" s="131"/>
      <c r="BX123" s="131"/>
      <c r="BY123" s="131"/>
      <c r="BZ123" s="132"/>
      <c r="CA123" s="130">
        <f>BJ123</f>
        <v>0</v>
      </c>
      <c r="CB123" s="131"/>
      <c r="CC123" s="131"/>
      <c r="CD123" s="131"/>
      <c r="CE123" s="131"/>
      <c r="CF123" s="131"/>
      <c r="CG123" s="131"/>
      <c r="CH123" s="131"/>
      <c r="CI123" s="131"/>
      <c r="CJ123" s="131"/>
      <c r="CK123" s="131"/>
      <c r="CL123" s="131"/>
      <c r="CM123" s="131"/>
      <c r="CN123" s="131"/>
      <c r="CO123" s="132"/>
      <c r="CP123" s="63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0"/>
    </row>
    <row r="124" spans="1:108" s="38" customFormat="1" ht="28.5" customHeight="1">
      <c r="A124" s="142" t="s">
        <v>128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4"/>
      <c r="AT124" s="61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2"/>
      <c r="BJ124" s="130"/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2"/>
      <c r="CA124" s="130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2"/>
      <c r="CP124" s="63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0"/>
    </row>
    <row r="125" spans="1:108" s="38" customFormat="1" ht="42.75" customHeight="1">
      <c r="A125" s="139" t="s">
        <v>160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1"/>
      <c r="AT125" s="61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2"/>
      <c r="BJ125" s="63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0"/>
      <c r="CA125" s="63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0"/>
      <c r="CP125" s="63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0"/>
    </row>
    <row r="126" spans="1:108" s="38" customFormat="1" ht="30.75" customHeight="1">
      <c r="A126" s="127" t="s">
        <v>164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9"/>
      <c r="AT126" s="133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5"/>
      <c r="BJ126" s="130">
        <v>68500</v>
      </c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2"/>
      <c r="CA126" s="130">
        <v>68500</v>
      </c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131"/>
      <c r="CN126" s="131"/>
      <c r="CO126" s="132"/>
      <c r="CP126" s="130"/>
      <c r="CQ126" s="131"/>
      <c r="CR126" s="131"/>
      <c r="CS126" s="131"/>
      <c r="CT126" s="131"/>
      <c r="CU126" s="131"/>
      <c r="CV126" s="131"/>
      <c r="CW126" s="131"/>
      <c r="CX126" s="131"/>
      <c r="CY126" s="131"/>
      <c r="CZ126" s="131"/>
      <c r="DA126" s="131"/>
      <c r="DB126" s="131"/>
      <c r="DC126" s="131"/>
      <c r="DD126" s="132"/>
    </row>
    <row r="127" spans="1:108" s="38" customFormat="1" ht="31.5" customHeight="1">
      <c r="A127" s="136" t="s">
        <v>136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8"/>
      <c r="AT127" s="133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5"/>
      <c r="BJ127" s="130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2"/>
      <c r="CA127" s="130"/>
      <c r="CB127" s="131"/>
      <c r="CC127" s="131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131"/>
      <c r="CN127" s="131"/>
      <c r="CO127" s="132"/>
      <c r="CP127" s="130"/>
      <c r="CQ127" s="131"/>
      <c r="CR127" s="131"/>
      <c r="CS127" s="131"/>
      <c r="CT127" s="131"/>
      <c r="CU127" s="131"/>
      <c r="CV127" s="131"/>
      <c r="CW127" s="131"/>
      <c r="CX127" s="131"/>
      <c r="CY127" s="131"/>
      <c r="CZ127" s="131"/>
      <c r="DA127" s="131"/>
      <c r="DB127" s="131"/>
      <c r="DC127" s="131"/>
      <c r="DD127" s="132"/>
    </row>
    <row r="128" spans="1:108" s="38" customFormat="1" ht="15" customHeight="1">
      <c r="A128" s="150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2"/>
      <c r="AT128" s="133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5"/>
      <c r="BJ128" s="130"/>
      <c r="BK128" s="131"/>
      <c r="BL128" s="131"/>
      <c r="BM128" s="131"/>
      <c r="BN128" s="131"/>
      <c r="BO128" s="131"/>
      <c r="BP128" s="131"/>
      <c r="BQ128" s="131"/>
      <c r="BR128" s="131"/>
      <c r="BS128" s="131"/>
      <c r="BT128" s="131"/>
      <c r="BU128" s="131"/>
      <c r="BV128" s="131"/>
      <c r="BW128" s="131"/>
      <c r="BX128" s="131"/>
      <c r="BY128" s="131"/>
      <c r="BZ128" s="132"/>
      <c r="CA128" s="130"/>
      <c r="CB128" s="131"/>
      <c r="CC128" s="131"/>
      <c r="CD128" s="131"/>
      <c r="CE128" s="131"/>
      <c r="CF128" s="131"/>
      <c r="CG128" s="131"/>
      <c r="CH128" s="131"/>
      <c r="CI128" s="131"/>
      <c r="CJ128" s="131"/>
      <c r="CK128" s="131"/>
      <c r="CL128" s="131"/>
      <c r="CM128" s="131"/>
      <c r="CN128" s="131"/>
      <c r="CO128" s="132"/>
      <c r="CP128" s="130"/>
      <c r="CQ128" s="131"/>
      <c r="CR128" s="131"/>
      <c r="CS128" s="131"/>
      <c r="CT128" s="131"/>
      <c r="CU128" s="131"/>
      <c r="CV128" s="131"/>
      <c r="CW128" s="131"/>
      <c r="CX128" s="131"/>
      <c r="CY128" s="131"/>
      <c r="CZ128" s="131"/>
      <c r="DA128" s="131"/>
      <c r="DB128" s="131"/>
      <c r="DC128" s="131"/>
      <c r="DD128" s="132"/>
    </row>
    <row r="129" spans="1:108" s="6" customFormat="1" ht="30" customHeight="1">
      <c r="A129" s="37"/>
      <c r="B129" s="148" t="s">
        <v>110</v>
      </c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9"/>
      <c r="AT129" s="145">
        <v>340</v>
      </c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7"/>
      <c r="BJ129" s="130">
        <f>BJ130+BJ133+BJ132</f>
        <v>2285135.38</v>
      </c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1"/>
      <c r="BZ129" s="132"/>
      <c r="CA129" s="130">
        <f>BJ129</f>
        <v>2285135.38</v>
      </c>
      <c r="CB129" s="131"/>
      <c r="CC129" s="131"/>
      <c r="CD129" s="131"/>
      <c r="CE129" s="131"/>
      <c r="CF129" s="131"/>
      <c r="CG129" s="131"/>
      <c r="CH129" s="131"/>
      <c r="CI129" s="131"/>
      <c r="CJ129" s="131"/>
      <c r="CK129" s="131"/>
      <c r="CL129" s="131"/>
      <c r="CM129" s="131"/>
      <c r="CN129" s="131"/>
      <c r="CO129" s="132"/>
      <c r="CP129" s="153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5"/>
    </row>
    <row r="130" spans="1:108" s="38" customFormat="1" ht="42" customHeight="1">
      <c r="A130" s="136" t="s">
        <v>157</v>
      </c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8"/>
      <c r="AT130" s="133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5"/>
      <c r="BJ130" s="130">
        <v>776282.3</v>
      </c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2"/>
      <c r="CA130" s="130">
        <f>BJ130</f>
        <v>776282.3</v>
      </c>
      <c r="CB130" s="131"/>
      <c r="CC130" s="131"/>
      <c r="CD130" s="131"/>
      <c r="CE130" s="131"/>
      <c r="CF130" s="131"/>
      <c r="CG130" s="131"/>
      <c r="CH130" s="131"/>
      <c r="CI130" s="131"/>
      <c r="CJ130" s="131"/>
      <c r="CK130" s="131"/>
      <c r="CL130" s="131"/>
      <c r="CM130" s="131"/>
      <c r="CN130" s="131"/>
      <c r="CO130" s="132"/>
      <c r="CP130" s="130"/>
      <c r="CQ130" s="131"/>
      <c r="CR130" s="131"/>
      <c r="CS130" s="131"/>
      <c r="CT130" s="131"/>
      <c r="CU130" s="131"/>
      <c r="CV130" s="131"/>
      <c r="CW130" s="131"/>
      <c r="CX130" s="131"/>
      <c r="CY130" s="131"/>
      <c r="CZ130" s="131"/>
      <c r="DA130" s="131"/>
      <c r="DB130" s="131"/>
      <c r="DC130" s="131"/>
      <c r="DD130" s="132"/>
    </row>
    <row r="131" spans="1:108" s="38" customFormat="1" ht="15" customHeight="1">
      <c r="A131" s="136" t="s">
        <v>135</v>
      </c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8"/>
      <c r="AT131" s="133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5"/>
      <c r="BJ131" s="130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2"/>
      <c r="CA131" s="130"/>
      <c r="CB131" s="131"/>
      <c r="CC131" s="131"/>
      <c r="CD131" s="131"/>
      <c r="CE131" s="131"/>
      <c r="CF131" s="131"/>
      <c r="CG131" s="131"/>
      <c r="CH131" s="131"/>
      <c r="CI131" s="131"/>
      <c r="CJ131" s="131"/>
      <c r="CK131" s="131"/>
      <c r="CL131" s="131"/>
      <c r="CM131" s="131"/>
      <c r="CN131" s="131"/>
      <c r="CO131" s="132"/>
      <c r="CP131" s="130"/>
      <c r="CQ131" s="131"/>
      <c r="CR131" s="131"/>
      <c r="CS131" s="131"/>
      <c r="CT131" s="131"/>
      <c r="CU131" s="131"/>
      <c r="CV131" s="131"/>
      <c r="CW131" s="131"/>
      <c r="CX131" s="131"/>
      <c r="CY131" s="131"/>
      <c r="CZ131" s="131"/>
      <c r="DA131" s="131"/>
      <c r="DB131" s="131"/>
      <c r="DC131" s="131"/>
      <c r="DD131" s="132"/>
    </row>
    <row r="132" spans="1:108" s="38" customFormat="1" ht="29.25" customHeight="1">
      <c r="A132" s="136" t="s">
        <v>136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8"/>
      <c r="AT132" s="133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5"/>
      <c r="BJ132" s="130">
        <v>0</v>
      </c>
      <c r="BK132" s="131"/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1"/>
      <c r="BW132" s="131"/>
      <c r="BX132" s="131"/>
      <c r="BY132" s="131"/>
      <c r="BZ132" s="132"/>
      <c r="CA132" s="130">
        <f>BJ132</f>
        <v>0</v>
      </c>
      <c r="CB132" s="131"/>
      <c r="CC132" s="131"/>
      <c r="CD132" s="131"/>
      <c r="CE132" s="131"/>
      <c r="CF132" s="131"/>
      <c r="CG132" s="131"/>
      <c r="CH132" s="131"/>
      <c r="CI132" s="131"/>
      <c r="CJ132" s="131"/>
      <c r="CK132" s="131"/>
      <c r="CL132" s="131"/>
      <c r="CM132" s="131"/>
      <c r="CN132" s="131"/>
      <c r="CO132" s="132"/>
      <c r="CP132" s="130"/>
      <c r="CQ132" s="131"/>
      <c r="CR132" s="131"/>
      <c r="CS132" s="131"/>
      <c r="CT132" s="131"/>
      <c r="CU132" s="131"/>
      <c r="CV132" s="131"/>
      <c r="CW132" s="131"/>
      <c r="CX132" s="131"/>
      <c r="CY132" s="131"/>
      <c r="CZ132" s="131"/>
      <c r="DA132" s="131"/>
      <c r="DB132" s="131"/>
      <c r="DC132" s="131"/>
      <c r="DD132" s="132"/>
    </row>
    <row r="133" spans="1:108" s="38" customFormat="1" ht="15" customHeight="1">
      <c r="A133" s="127" t="s">
        <v>158</v>
      </c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9"/>
      <c r="AT133" s="133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5"/>
      <c r="BJ133" s="130">
        <v>1508853.08</v>
      </c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2"/>
      <c r="CA133" s="130">
        <f>BJ133</f>
        <v>1508853.08</v>
      </c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2"/>
      <c r="CP133" s="130"/>
      <c r="CQ133" s="131"/>
      <c r="CR133" s="131"/>
      <c r="CS133" s="131"/>
      <c r="CT133" s="131"/>
      <c r="CU133" s="131"/>
      <c r="CV133" s="131"/>
      <c r="CW133" s="131"/>
      <c r="CX133" s="131"/>
      <c r="CY133" s="131"/>
      <c r="CZ133" s="131"/>
      <c r="DA133" s="131"/>
      <c r="DB133" s="131"/>
      <c r="DC133" s="131"/>
      <c r="DD133" s="132"/>
    </row>
    <row r="134" spans="1:108" s="6" customFormat="1" ht="31.5" customHeight="1">
      <c r="A134" s="52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</row>
    <row r="135" ht="12" customHeight="1"/>
    <row r="136" spans="1:57" ht="14.25" customHeight="1">
      <c r="A136" s="6" t="s">
        <v>155</v>
      </c>
      <c r="B136" s="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X136" s="4"/>
      <c r="AY136" s="4"/>
      <c r="AZ136" s="4"/>
      <c r="BA136" s="4"/>
      <c r="BB136" s="4"/>
      <c r="BC136" s="4"/>
      <c r="BD136" s="4"/>
      <c r="BE136" s="4"/>
    </row>
    <row r="137" spans="1:108" ht="14.25" customHeight="1">
      <c r="A137" s="6" t="s">
        <v>156</v>
      </c>
      <c r="B137" s="6"/>
      <c r="BE137" s="178"/>
      <c r="BF137" s="178"/>
      <c r="BG137" s="178"/>
      <c r="BH137" s="178"/>
      <c r="BI137" s="178"/>
      <c r="BJ137" s="178"/>
      <c r="BK137" s="178"/>
      <c r="BL137" s="178"/>
      <c r="BM137" s="178"/>
      <c r="BN137" s="178"/>
      <c r="BO137" s="178"/>
      <c r="BP137" s="178"/>
      <c r="BQ137" s="178"/>
      <c r="BR137" s="178"/>
      <c r="BS137" s="178"/>
      <c r="BT137" s="178"/>
      <c r="BU137" s="178"/>
      <c r="BV137" s="178"/>
      <c r="BW137" s="178"/>
      <c r="BX137" s="178"/>
      <c r="CA137" s="178" t="s">
        <v>161</v>
      </c>
      <c r="CB137" s="178"/>
      <c r="CC137" s="178"/>
      <c r="CD137" s="178"/>
      <c r="CE137" s="178"/>
      <c r="CF137" s="178"/>
      <c r="CG137" s="178"/>
      <c r="CH137" s="178"/>
      <c r="CI137" s="178"/>
      <c r="CJ137" s="178"/>
      <c r="CK137" s="178"/>
      <c r="CL137" s="178"/>
      <c r="CM137" s="178"/>
      <c r="CN137" s="178"/>
      <c r="CO137" s="178"/>
      <c r="CP137" s="178"/>
      <c r="CQ137" s="178"/>
      <c r="CR137" s="178"/>
      <c r="CS137" s="178"/>
      <c r="CT137" s="178"/>
      <c r="CU137" s="178"/>
      <c r="CV137" s="178"/>
      <c r="CW137" s="178"/>
      <c r="CX137" s="178"/>
      <c r="CY137" s="178"/>
      <c r="CZ137" s="178"/>
      <c r="DA137" s="178"/>
      <c r="DB137" s="178"/>
      <c r="DC137" s="178"/>
      <c r="DD137" s="178"/>
    </row>
    <row r="138" spans="1:108" s="2" customFormat="1" ht="12">
      <c r="A138" s="39"/>
      <c r="B138" s="39"/>
      <c r="BE138" s="179" t="s">
        <v>13</v>
      </c>
      <c r="BF138" s="179"/>
      <c r="BG138" s="179"/>
      <c r="BH138" s="179"/>
      <c r="BI138" s="179"/>
      <c r="BJ138" s="179"/>
      <c r="BK138" s="179"/>
      <c r="BL138" s="179"/>
      <c r="BM138" s="179"/>
      <c r="BN138" s="179"/>
      <c r="BO138" s="179"/>
      <c r="BP138" s="179"/>
      <c r="BQ138" s="179"/>
      <c r="BR138" s="179"/>
      <c r="BS138" s="179"/>
      <c r="BT138" s="179"/>
      <c r="BU138" s="179"/>
      <c r="BV138" s="179"/>
      <c r="BW138" s="179"/>
      <c r="BX138" s="179"/>
      <c r="CA138" s="179" t="s">
        <v>14</v>
      </c>
      <c r="CB138" s="179"/>
      <c r="CC138" s="179"/>
      <c r="CD138" s="179"/>
      <c r="CE138" s="179"/>
      <c r="CF138" s="179"/>
      <c r="CG138" s="179"/>
      <c r="CH138" s="179"/>
      <c r="CI138" s="179"/>
      <c r="CJ138" s="179"/>
      <c r="CK138" s="179"/>
      <c r="CL138" s="179"/>
      <c r="CM138" s="179"/>
      <c r="CN138" s="179"/>
      <c r="CO138" s="179"/>
      <c r="CP138" s="179"/>
      <c r="CQ138" s="179"/>
      <c r="CR138" s="179"/>
      <c r="CS138" s="179"/>
      <c r="CT138" s="179"/>
      <c r="CU138" s="179"/>
      <c r="CV138" s="179"/>
      <c r="CW138" s="179"/>
      <c r="CX138" s="179"/>
      <c r="CY138" s="179"/>
      <c r="CZ138" s="179"/>
      <c r="DA138" s="179"/>
      <c r="DB138" s="179"/>
      <c r="DC138" s="179"/>
      <c r="DD138" s="179"/>
    </row>
    <row r="139" spans="1:108" ht="14.25" customHeight="1">
      <c r="A139" s="6"/>
      <c r="B139" s="6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</row>
    <row r="140" spans="1:108" ht="14.25" customHeight="1">
      <c r="A140" s="6"/>
      <c r="B140" s="6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</row>
    <row r="141" spans="1:108" ht="14.25" customHeight="1">
      <c r="A141" s="6" t="s">
        <v>107</v>
      </c>
      <c r="B141" s="6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  <c r="BV141" s="178"/>
      <c r="BW141" s="178"/>
      <c r="BX141" s="178"/>
      <c r="CA141" s="178" t="s">
        <v>152</v>
      </c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8"/>
    </row>
    <row r="142" spans="1:108" s="2" customFormat="1" ht="15.75" customHeight="1">
      <c r="A142" s="39"/>
      <c r="B142" s="39"/>
      <c r="BE142" s="179" t="s">
        <v>13</v>
      </c>
      <c r="BF142" s="179"/>
      <c r="BG142" s="179"/>
      <c r="BH142" s="179"/>
      <c r="BI142" s="179"/>
      <c r="BJ142" s="179"/>
      <c r="BK142" s="179"/>
      <c r="BL142" s="179"/>
      <c r="BM142" s="179"/>
      <c r="BN142" s="179"/>
      <c r="BO142" s="179"/>
      <c r="BP142" s="179"/>
      <c r="BQ142" s="179"/>
      <c r="BR142" s="179"/>
      <c r="BS142" s="179"/>
      <c r="BT142" s="179"/>
      <c r="BU142" s="179"/>
      <c r="BV142" s="179"/>
      <c r="BW142" s="179"/>
      <c r="BX142" s="179"/>
      <c r="CA142" s="179" t="s">
        <v>14</v>
      </c>
      <c r="CB142" s="179"/>
      <c r="CC142" s="179"/>
      <c r="CD142" s="179"/>
      <c r="CE142" s="179"/>
      <c r="CF142" s="179"/>
      <c r="CG142" s="179"/>
      <c r="CH142" s="179"/>
      <c r="CI142" s="179"/>
      <c r="CJ142" s="179"/>
      <c r="CK142" s="179"/>
      <c r="CL142" s="179"/>
      <c r="CM142" s="179"/>
      <c r="CN142" s="179"/>
      <c r="CO142" s="179"/>
      <c r="CP142" s="179"/>
      <c r="CQ142" s="179"/>
      <c r="CR142" s="179"/>
      <c r="CS142" s="179"/>
      <c r="CT142" s="179"/>
      <c r="CU142" s="179"/>
      <c r="CV142" s="179"/>
      <c r="CW142" s="179"/>
      <c r="CX142" s="179"/>
      <c r="CY142" s="179"/>
      <c r="CZ142" s="179"/>
      <c r="DA142" s="179"/>
      <c r="DB142" s="179"/>
      <c r="DC142" s="179"/>
      <c r="DD142" s="179"/>
    </row>
    <row r="143" spans="1:108" s="45" customFormat="1" ht="14.25" customHeight="1">
      <c r="A143" s="44" t="s">
        <v>82</v>
      </c>
      <c r="B143" s="44"/>
      <c r="BE143" s="180"/>
      <c r="BF143" s="180"/>
      <c r="BG143" s="180"/>
      <c r="BH143" s="180"/>
      <c r="BI143" s="180"/>
      <c r="BJ143" s="180"/>
      <c r="BK143" s="180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CA143" s="180" t="s">
        <v>153</v>
      </c>
      <c r="CB143" s="180"/>
      <c r="CC143" s="180"/>
      <c r="CD143" s="180"/>
      <c r="CE143" s="180"/>
      <c r="CF143" s="180"/>
      <c r="CG143" s="180"/>
      <c r="CH143" s="180"/>
      <c r="CI143" s="180"/>
      <c r="CJ143" s="180"/>
      <c r="CK143" s="180"/>
      <c r="CL143" s="180"/>
      <c r="CM143" s="180"/>
      <c r="CN143" s="180"/>
      <c r="CO143" s="180"/>
      <c r="CP143" s="180"/>
      <c r="CQ143" s="180"/>
      <c r="CR143" s="180"/>
      <c r="CS143" s="180"/>
      <c r="CT143" s="180"/>
      <c r="CU143" s="180"/>
      <c r="CV143" s="180"/>
      <c r="CW143" s="180"/>
      <c r="CX143" s="180"/>
      <c r="CY143" s="180"/>
      <c r="CZ143" s="180"/>
      <c r="DA143" s="180"/>
      <c r="DB143" s="180"/>
      <c r="DC143" s="180"/>
      <c r="DD143" s="180"/>
    </row>
    <row r="144" spans="1:108" s="2" customFormat="1" ht="13.5" customHeight="1">
      <c r="A144" s="39"/>
      <c r="B144" s="39"/>
      <c r="BE144" s="179" t="s">
        <v>13</v>
      </c>
      <c r="BF144" s="179"/>
      <c r="BG144" s="179"/>
      <c r="BH144" s="179"/>
      <c r="BI144" s="179"/>
      <c r="BJ144" s="179"/>
      <c r="BK144" s="179"/>
      <c r="BL144" s="179"/>
      <c r="BM144" s="179"/>
      <c r="BN144" s="179"/>
      <c r="BO144" s="179"/>
      <c r="BP144" s="179"/>
      <c r="BQ144" s="179"/>
      <c r="BR144" s="179"/>
      <c r="BS144" s="179"/>
      <c r="BT144" s="179"/>
      <c r="BU144" s="179"/>
      <c r="BV144" s="179"/>
      <c r="BW144" s="179"/>
      <c r="BX144" s="179"/>
      <c r="CA144" s="179" t="s">
        <v>14</v>
      </c>
      <c r="CB144" s="179"/>
      <c r="CC144" s="179"/>
      <c r="CD144" s="179"/>
      <c r="CE144" s="179"/>
      <c r="CF144" s="179"/>
      <c r="CG144" s="179"/>
      <c r="CH144" s="179"/>
      <c r="CI144" s="179"/>
      <c r="CJ144" s="179"/>
      <c r="CK144" s="179"/>
      <c r="CL144" s="179"/>
      <c r="CM144" s="179"/>
      <c r="CN144" s="179"/>
      <c r="CO144" s="179"/>
      <c r="CP144" s="179"/>
      <c r="CQ144" s="179"/>
      <c r="CR144" s="179"/>
      <c r="CS144" s="179"/>
      <c r="CT144" s="179"/>
      <c r="CU144" s="179"/>
      <c r="CV144" s="179"/>
      <c r="CW144" s="179"/>
      <c r="CX144" s="179"/>
      <c r="CY144" s="179"/>
      <c r="CZ144" s="179"/>
      <c r="DA144" s="179"/>
      <c r="DB144" s="179"/>
      <c r="DC144" s="179"/>
      <c r="DD144" s="179"/>
    </row>
    <row r="145" spans="1:35" s="45" customFormat="1" ht="12" customHeight="1">
      <c r="A145" s="44" t="s">
        <v>83</v>
      </c>
      <c r="B145" s="44"/>
      <c r="G145" s="181" t="s">
        <v>154</v>
      </c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</row>
    <row r="146" s="45" customFormat="1" ht="15" customHeight="1"/>
    <row r="147" spans="2:36" s="45" customFormat="1" ht="12" customHeight="1">
      <c r="B147" s="46" t="s">
        <v>2</v>
      </c>
      <c r="C147" s="182" t="s">
        <v>163</v>
      </c>
      <c r="D147" s="182"/>
      <c r="E147" s="182"/>
      <c r="F147" s="182"/>
      <c r="G147" s="45" t="s">
        <v>2</v>
      </c>
      <c r="J147" s="182" t="s">
        <v>165</v>
      </c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3">
        <v>20</v>
      </c>
      <c r="AC147" s="183"/>
      <c r="AD147" s="183"/>
      <c r="AE147" s="183"/>
      <c r="AF147" s="184" t="s">
        <v>166</v>
      </c>
      <c r="AG147" s="184"/>
      <c r="AH147" s="184"/>
      <c r="AI147" s="184"/>
      <c r="AJ147" s="45" t="s">
        <v>3</v>
      </c>
    </row>
    <row r="148" s="45" customFormat="1" ht="3" customHeight="1"/>
  </sheetData>
  <sheetProtection/>
  <mergeCells count="597">
    <mergeCell ref="CA25:CO25"/>
    <mergeCell ref="CP25:DD25"/>
    <mergeCell ref="AT27:BI27"/>
    <mergeCell ref="BJ27:BZ27"/>
    <mergeCell ref="CA27:CO27"/>
    <mergeCell ref="CP27:DD27"/>
    <mergeCell ref="AT26:BI26"/>
    <mergeCell ref="BJ25:BZ25"/>
    <mergeCell ref="BJ32:BZ32"/>
    <mergeCell ref="BJ33:BZ33"/>
    <mergeCell ref="A10:AS10"/>
    <mergeCell ref="CA23:CO23"/>
    <mergeCell ref="CP23:DD23"/>
    <mergeCell ref="A22:AS22"/>
    <mergeCell ref="A21:AS21"/>
    <mergeCell ref="AT21:BI21"/>
    <mergeCell ref="AT22:BI22"/>
    <mergeCell ref="A24:AS24"/>
    <mergeCell ref="AT24:BI24"/>
    <mergeCell ref="BJ24:BZ24"/>
    <mergeCell ref="CA24:CO24"/>
    <mergeCell ref="CP24:DD24"/>
    <mergeCell ref="A23:AS23"/>
    <mergeCell ref="AT23:BI23"/>
    <mergeCell ref="BJ23:BZ23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CA17:CO17"/>
    <mergeCell ref="BJ16:BZ16"/>
    <mergeCell ref="CA16:CO16"/>
    <mergeCell ref="CP16:DD16"/>
    <mergeCell ref="A14:AS14"/>
    <mergeCell ref="A15:AS15"/>
    <mergeCell ref="AT15:BI15"/>
    <mergeCell ref="AT16:BI16"/>
    <mergeCell ref="CP20:DD20"/>
    <mergeCell ref="CA20:CO20"/>
    <mergeCell ref="CA22:CO22"/>
    <mergeCell ref="CP22:DD22"/>
    <mergeCell ref="CA21:CO21"/>
    <mergeCell ref="CP21:DD21"/>
    <mergeCell ref="G145:AI145"/>
    <mergeCell ref="C147:F147"/>
    <mergeCell ref="J147:AA147"/>
    <mergeCell ref="AB147:AE147"/>
    <mergeCell ref="AF147:AI147"/>
    <mergeCell ref="BE143:BX143"/>
    <mergeCell ref="CA143:DD143"/>
    <mergeCell ref="BE144:BX144"/>
    <mergeCell ref="CA144:DD144"/>
    <mergeCell ref="BE141:BX141"/>
    <mergeCell ref="CA141:DD141"/>
    <mergeCell ref="BE142:BX142"/>
    <mergeCell ref="CA142:DD142"/>
    <mergeCell ref="BE137:BX137"/>
    <mergeCell ref="CA137:DD137"/>
    <mergeCell ref="BE138:BX138"/>
    <mergeCell ref="CA138:DD138"/>
    <mergeCell ref="CP9:DD9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P11:DD11"/>
    <mergeCell ref="A11:AS11"/>
    <mergeCell ref="AT20:BI20"/>
    <mergeCell ref="A13:AS13"/>
    <mergeCell ref="AT13:BI13"/>
    <mergeCell ref="AT14:BI14"/>
    <mergeCell ref="A16:AS16"/>
    <mergeCell ref="A12:AS12"/>
    <mergeCell ref="AT12:BI12"/>
    <mergeCell ref="A20:AS20"/>
    <mergeCell ref="BJ10:BZ10"/>
    <mergeCell ref="AT9:BI9"/>
    <mergeCell ref="BJ15:BZ15"/>
    <mergeCell ref="AT11:BI11"/>
    <mergeCell ref="BJ11:BZ11"/>
    <mergeCell ref="BJ13:BZ13"/>
    <mergeCell ref="BJ14:BZ14"/>
    <mergeCell ref="CA6:CO6"/>
    <mergeCell ref="BJ9:BZ9"/>
    <mergeCell ref="AT7:BI7"/>
    <mergeCell ref="CA7:CO7"/>
    <mergeCell ref="BJ8:BZ8"/>
    <mergeCell ref="CA8:CO8"/>
    <mergeCell ref="B56:AS56"/>
    <mergeCell ref="B72:AS72"/>
    <mergeCell ref="AT72:BI72"/>
    <mergeCell ref="B78:AS78"/>
    <mergeCell ref="AT56:BI56"/>
    <mergeCell ref="A75:AS75"/>
    <mergeCell ref="A47:AS47"/>
    <mergeCell ref="AT47:BI47"/>
    <mergeCell ref="B48:AS48"/>
    <mergeCell ref="AT48:BI48"/>
    <mergeCell ref="B29:AS29"/>
    <mergeCell ref="A33:AS33"/>
    <mergeCell ref="A32:AS32"/>
    <mergeCell ref="A31:AS31"/>
    <mergeCell ref="B40:AS40"/>
    <mergeCell ref="AT30:BI30"/>
    <mergeCell ref="B28:AS28"/>
    <mergeCell ref="AT28:BI28"/>
    <mergeCell ref="A25:AS25"/>
    <mergeCell ref="AT25:BI25"/>
    <mergeCell ref="A26:AS26"/>
    <mergeCell ref="A27:AS27"/>
    <mergeCell ref="CA72:CO72"/>
    <mergeCell ref="BJ77:BZ77"/>
    <mergeCell ref="BJ72:BZ72"/>
    <mergeCell ref="A74:AS74"/>
    <mergeCell ref="AT74:BI74"/>
    <mergeCell ref="BJ74:BZ74"/>
    <mergeCell ref="CA74:CO74"/>
    <mergeCell ref="A73:AS73"/>
    <mergeCell ref="AT73:BI73"/>
    <mergeCell ref="BJ73:BZ73"/>
    <mergeCell ref="B88:AS88"/>
    <mergeCell ref="AT88:BI88"/>
    <mergeCell ref="CA88:CO88"/>
    <mergeCell ref="BJ88:BZ88"/>
    <mergeCell ref="AT78:BI78"/>
    <mergeCell ref="BJ83:BZ83"/>
    <mergeCell ref="BJ80:BZ80"/>
    <mergeCell ref="A80:AS80"/>
    <mergeCell ref="B83:AS83"/>
    <mergeCell ref="AT83:BI83"/>
    <mergeCell ref="B99:AS99"/>
    <mergeCell ref="AT99:BI99"/>
    <mergeCell ref="CA99:CO99"/>
    <mergeCell ref="BJ99:BZ99"/>
    <mergeCell ref="A95:AS95"/>
    <mergeCell ref="AT95:BI95"/>
    <mergeCell ref="AT97:BI97"/>
    <mergeCell ref="BJ97:BZ97"/>
    <mergeCell ref="BJ95:BZ95"/>
    <mergeCell ref="AT98:BI98"/>
    <mergeCell ref="CA119:CO119"/>
    <mergeCell ref="BJ105:BZ105"/>
    <mergeCell ref="BJ115:BZ115"/>
    <mergeCell ref="CA115:CO115"/>
    <mergeCell ref="A114:AS114"/>
    <mergeCell ref="BJ114:BZ114"/>
    <mergeCell ref="CA114:CO114"/>
    <mergeCell ref="A106:AS106"/>
    <mergeCell ref="CA106:CO106"/>
    <mergeCell ref="A109:AS109"/>
    <mergeCell ref="A5:AS6"/>
    <mergeCell ref="AT5:BI6"/>
    <mergeCell ref="BJ7:BZ7"/>
    <mergeCell ref="AT10:BI10"/>
    <mergeCell ref="CA10:CO10"/>
    <mergeCell ref="BJ5:BZ6"/>
    <mergeCell ref="AT8:BI8"/>
    <mergeCell ref="A7:AS7"/>
    <mergeCell ref="A9:AS9"/>
    <mergeCell ref="A8:AS8"/>
    <mergeCell ref="AT39:BI39"/>
    <mergeCell ref="BJ39:BZ39"/>
    <mergeCell ref="AT37:BI37"/>
    <mergeCell ref="AT41:BI41"/>
    <mergeCell ref="BJ47:BZ47"/>
    <mergeCell ref="AT55:BI55"/>
    <mergeCell ref="BJ55:BZ55"/>
    <mergeCell ref="BJ31:BZ31"/>
    <mergeCell ref="BJ29:BZ29"/>
    <mergeCell ref="BJ48:BZ48"/>
    <mergeCell ref="CA40:CO40"/>
    <mergeCell ref="CP99:DD99"/>
    <mergeCell ref="BJ20:BZ20"/>
    <mergeCell ref="BJ26:BZ26"/>
    <mergeCell ref="BJ21:BZ21"/>
    <mergeCell ref="BJ22:BZ22"/>
    <mergeCell ref="CA64:CO64"/>
    <mergeCell ref="BJ90:BZ90"/>
    <mergeCell ref="CA83:CO83"/>
    <mergeCell ref="BJ56:BZ56"/>
    <mergeCell ref="CP118:DD118"/>
    <mergeCell ref="CA5:DD5"/>
    <mergeCell ref="CP77:DD77"/>
    <mergeCell ref="CP78:DD78"/>
    <mergeCell ref="CP83:DD83"/>
    <mergeCell ref="CP6:DD6"/>
    <mergeCell ref="CP7:DD7"/>
    <mergeCell ref="CP8:DD8"/>
    <mergeCell ref="CA80:CO80"/>
    <mergeCell ref="CA77:CO77"/>
    <mergeCell ref="CP63:DD63"/>
    <mergeCell ref="CP105:DD105"/>
    <mergeCell ref="CP129:DD129"/>
    <mergeCell ref="CP119:DD119"/>
    <mergeCell ref="CP120:DD120"/>
    <mergeCell ref="CP128:DD128"/>
    <mergeCell ref="CP109:DD109"/>
    <mergeCell ref="CP111:DD111"/>
    <mergeCell ref="CP116:DD116"/>
    <mergeCell ref="CP117:DD117"/>
    <mergeCell ref="CA65:CO65"/>
    <mergeCell ref="CP130:DD130"/>
    <mergeCell ref="CP131:DD131"/>
    <mergeCell ref="CA76:CO76"/>
    <mergeCell ref="CA70:CO70"/>
    <mergeCell ref="CA73:CO73"/>
    <mergeCell ref="CP92:DD92"/>
    <mergeCell ref="CP132:DD132"/>
    <mergeCell ref="CP39:DD39"/>
    <mergeCell ref="CP40:DD40"/>
    <mergeCell ref="CP64:DD64"/>
    <mergeCell ref="CP72:DD72"/>
    <mergeCell ref="CP57:DD57"/>
    <mergeCell ref="CP62:DD62"/>
    <mergeCell ref="CP74:DD74"/>
    <mergeCell ref="CP91:DD91"/>
    <mergeCell ref="CP101:DD101"/>
    <mergeCell ref="CA48:CO48"/>
    <mergeCell ref="CP88:DD88"/>
    <mergeCell ref="CP48:DD48"/>
    <mergeCell ref="CP56:DD56"/>
    <mergeCell ref="CA56:CO56"/>
    <mergeCell ref="CP49:DD49"/>
    <mergeCell ref="CP54:DD54"/>
    <mergeCell ref="CP55:DD55"/>
    <mergeCell ref="CA55:CO55"/>
    <mergeCell ref="CP65:DD65"/>
    <mergeCell ref="CP29:DD29"/>
    <mergeCell ref="CA26:CO26"/>
    <mergeCell ref="BJ28:BZ28"/>
    <mergeCell ref="CP26:DD26"/>
    <mergeCell ref="CA28:CO28"/>
    <mergeCell ref="CA29:CO29"/>
    <mergeCell ref="A2:DD2"/>
    <mergeCell ref="A30:AS30"/>
    <mergeCell ref="BJ129:BZ129"/>
    <mergeCell ref="AT129:BI129"/>
    <mergeCell ref="CA44:CO44"/>
    <mergeCell ref="BJ119:BZ119"/>
    <mergeCell ref="BJ120:BZ120"/>
    <mergeCell ref="B120:AS120"/>
    <mergeCell ref="B129:AS129"/>
    <mergeCell ref="CP28:DD28"/>
    <mergeCell ref="B39:AS39"/>
    <mergeCell ref="CA37:CO37"/>
    <mergeCell ref="CA30:CO30"/>
    <mergeCell ref="CP30:DD30"/>
    <mergeCell ref="A35:AS35"/>
    <mergeCell ref="AT35:BI35"/>
    <mergeCell ref="BJ35:BZ35"/>
    <mergeCell ref="CA35:CO35"/>
    <mergeCell ref="CP35:DD35"/>
    <mergeCell ref="CA31:CO31"/>
    <mergeCell ref="CP37:DD37"/>
    <mergeCell ref="A38:AS38"/>
    <mergeCell ref="AT38:BI38"/>
    <mergeCell ref="BJ38:BZ38"/>
    <mergeCell ref="CA38:CO38"/>
    <mergeCell ref="CP38:DD38"/>
    <mergeCell ref="A37:AS37"/>
    <mergeCell ref="BJ37:BZ37"/>
    <mergeCell ref="CA39:CO39"/>
    <mergeCell ref="A46:AS46"/>
    <mergeCell ref="AT46:BI46"/>
    <mergeCell ref="BJ46:BZ46"/>
    <mergeCell ref="CA46:CO46"/>
    <mergeCell ref="A41:AS41"/>
    <mergeCell ref="BJ40:BZ40"/>
    <mergeCell ref="BJ44:BZ44"/>
    <mergeCell ref="A43:AS43"/>
    <mergeCell ref="AT40:BI40"/>
    <mergeCell ref="CA47:CO47"/>
    <mergeCell ref="CP47:DD47"/>
    <mergeCell ref="BJ41:BZ41"/>
    <mergeCell ref="CA41:CO41"/>
    <mergeCell ref="CP41:DD41"/>
    <mergeCell ref="CP46:DD46"/>
    <mergeCell ref="CA42:CO42"/>
    <mergeCell ref="CA43:CN43"/>
    <mergeCell ref="CA45:CO45"/>
    <mergeCell ref="A49:AS49"/>
    <mergeCell ref="AT49:BI49"/>
    <mergeCell ref="BJ49:BZ49"/>
    <mergeCell ref="CA49:CO49"/>
    <mergeCell ref="A54:AS54"/>
    <mergeCell ref="AT54:BI54"/>
    <mergeCell ref="BJ54:BZ54"/>
    <mergeCell ref="CA54:CO54"/>
    <mergeCell ref="CA53:CO53"/>
    <mergeCell ref="CA63:CO63"/>
    <mergeCell ref="A62:AS62"/>
    <mergeCell ref="AT62:BI62"/>
    <mergeCell ref="BJ62:BZ62"/>
    <mergeCell ref="CA62:CO62"/>
    <mergeCell ref="A65:AS65"/>
    <mergeCell ref="AT65:BI65"/>
    <mergeCell ref="BJ65:BZ65"/>
    <mergeCell ref="A63:AS63"/>
    <mergeCell ref="AT63:BI63"/>
    <mergeCell ref="BJ63:BZ63"/>
    <mergeCell ref="CP70:DD70"/>
    <mergeCell ref="A71:AS71"/>
    <mergeCell ref="AT71:BI71"/>
    <mergeCell ref="BJ71:BZ71"/>
    <mergeCell ref="CA71:CO71"/>
    <mergeCell ref="CP71:DD71"/>
    <mergeCell ref="A70:AS70"/>
    <mergeCell ref="AT70:BI70"/>
    <mergeCell ref="BJ70:BZ70"/>
    <mergeCell ref="AT75:BI75"/>
    <mergeCell ref="BJ75:BZ75"/>
    <mergeCell ref="CA75:CO75"/>
    <mergeCell ref="CP75:DD75"/>
    <mergeCell ref="CP73:DD73"/>
    <mergeCell ref="AT80:BI80"/>
    <mergeCell ref="CP76:DD76"/>
    <mergeCell ref="CA78:CO78"/>
    <mergeCell ref="BJ78:BZ78"/>
    <mergeCell ref="AT77:BI77"/>
    <mergeCell ref="A79:AS79"/>
    <mergeCell ref="AT79:BI79"/>
    <mergeCell ref="BJ79:BZ79"/>
    <mergeCell ref="CA79:CO79"/>
    <mergeCell ref="CP79:DD79"/>
    <mergeCell ref="A76:AS76"/>
    <mergeCell ref="AT76:BI76"/>
    <mergeCell ref="BJ76:BZ76"/>
    <mergeCell ref="B77:AS77"/>
    <mergeCell ref="AT82:BI82"/>
    <mergeCell ref="BJ82:BZ82"/>
    <mergeCell ref="CA82:CO82"/>
    <mergeCell ref="CP80:DD80"/>
    <mergeCell ref="A81:AS81"/>
    <mergeCell ref="AT81:BI81"/>
    <mergeCell ref="BJ81:BZ81"/>
    <mergeCell ref="CA81:CO81"/>
    <mergeCell ref="CP81:DD81"/>
    <mergeCell ref="AT85:BI85"/>
    <mergeCell ref="BJ85:BZ85"/>
    <mergeCell ref="CA85:CO85"/>
    <mergeCell ref="CP82:DD82"/>
    <mergeCell ref="A84:AS84"/>
    <mergeCell ref="AT84:BI84"/>
    <mergeCell ref="BJ84:BZ84"/>
    <mergeCell ref="CA84:CO84"/>
    <mergeCell ref="CP84:DD84"/>
    <mergeCell ref="A82:AS82"/>
    <mergeCell ref="AT87:BI87"/>
    <mergeCell ref="BJ87:BZ87"/>
    <mergeCell ref="CA87:CO87"/>
    <mergeCell ref="CP85:DD85"/>
    <mergeCell ref="A86:AS86"/>
    <mergeCell ref="AT86:BI86"/>
    <mergeCell ref="BJ86:BZ86"/>
    <mergeCell ref="CA86:CO86"/>
    <mergeCell ref="CP86:DD86"/>
    <mergeCell ref="A85:AS85"/>
    <mergeCell ref="A90:AS90"/>
    <mergeCell ref="AT90:BI90"/>
    <mergeCell ref="CA90:CO90"/>
    <mergeCell ref="CP87:DD87"/>
    <mergeCell ref="A89:AS89"/>
    <mergeCell ref="AT89:BI89"/>
    <mergeCell ref="BJ89:BZ89"/>
    <mergeCell ref="CA89:CO89"/>
    <mergeCell ref="CP89:DD89"/>
    <mergeCell ref="A87:AS87"/>
    <mergeCell ref="A125:AS125"/>
    <mergeCell ref="A124:AS124"/>
    <mergeCell ref="A123:AS123"/>
    <mergeCell ref="A122:AS122"/>
    <mergeCell ref="BJ122:BZ122"/>
    <mergeCell ref="CP90:DD90"/>
    <mergeCell ref="A91:AS91"/>
    <mergeCell ref="AT91:BI91"/>
    <mergeCell ref="BJ91:BZ91"/>
    <mergeCell ref="CA91:CO91"/>
    <mergeCell ref="A92:AS92"/>
    <mergeCell ref="AT92:BI92"/>
    <mergeCell ref="BJ92:BZ92"/>
    <mergeCell ref="CA92:CO92"/>
    <mergeCell ref="CP94:DD94"/>
    <mergeCell ref="B94:AS94"/>
    <mergeCell ref="AT94:BI94"/>
    <mergeCell ref="CA100:CO100"/>
    <mergeCell ref="A98:AS98"/>
    <mergeCell ref="CP93:DD93"/>
    <mergeCell ref="CP95:DD95"/>
    <mergeCell ref="CP96:DD96"/>
    <mergeCell ref="CP97:DD97"/>
    <mergeCell ref="CP98:DD98"/>
    <mergeCell ref="CP100:DD100"/>
    <mergeCell ref="CA94:CO94"/>
    <mergeCell ref="BJ94:BZ94"/>
    <mergeCell ref="CA122:CO122"/>
    <mergeCell ref="BJ123:BZ123"/>
    <mergeCell ref="AT120:BI120"/>
    <mergeCell ref="CA105:CO105"/>
    <mergeCell ref="B119:AS119"/>
    <mergeCell ref="AT119:BI119"/>
    <mergeCell ref="B105:AS105"/>
    <mergeCell ref="AT105:BI105"/>
    <mergeCell ref="BJ107:BZ107"/>
    <mergeCell ref="CA123:CO123"/>
    <mergeCell ref="BJ98:BZ98"/>
    <mergeCell ref="CA95:CO95"/>
    <mergeCell ref="A93:AS93"/>
    <mergeCell ref="AT93:BI93"/>
    <mergeCell ref="BJ93:BZ93"/>
    <mergeCell ref="CA93:CO93"/>
    <mergeCell ref="A97:AS97"/>
    <mergeCell ref="CA97:CO97"/>
    <mergeCell ref="A96:AS96"/>
    <mergeCell ref="CA102:CO102"/>
    <mergeCell ref="CP102:DD102"/>
    <mergeCell ref="A101:AS101"/>
    <mergeCell ref="AT101:BI101"/>
    <mergeCell ref="AT96:BI96"/>
    <mergeCell ref="BJ96:BZ96"/>
    <mergeCell ref="CA96:CO96"/>
    <mergeCell ref="A100:AS100"/>
    <mergeCell ref="AT100:BI100"/>
    <mergeCell ref="BJ100:BZ100"/>
    <mergeCell ref="CP103:DD103"/>
    <mergeCell ref="A103:AS103"/>
    <mergeCell ref="AT103:BI103"/>
    <mergeCell ref="BJ103:BZ103"/>
    <mergeCell ref="CA103:CO103"/>
    <mergeCell ref="BJ101:BZ101"/>
    <mergeCell ref="CA101:CO101"/>
    <mergeCell ref="A102:AS102"/>
    <mergeCell ref="AT102:BI102"/>
    <mergeCell ref="BJ102:BZ102"/>
    <mergeCell ref="CA60:CO60"/>
    <mergeCell ref="B110:AS110"/>
    <mergeCell ref="A112:AS112"/>
    <mergeCell ref="BJ112:BZ112"/>
    <mergeCell ref="CA112:CO112"/>
    <mergeCell ref="A111:AS111"/>
    <mergeCell ref="AT111:BI111"/>
    <mergeCell ref="BJ111:BZ111"/>
    <mergeCell ref="CA111:CO111"/>
    <mergeCell ref="CA98:CO98"/>
    <mergeCell ref="CP110:DD110"/>
    <mergeCell ref="AT110:BI110"/>
    <mergeCell ref="BJ110:BZ110"/>
    <mergeCell ref="CA110:CO110"/>
    <mergeCell ref="CP104:DD104"/>
    <mergeCell ref="CP106:DD106"/>
    <mergeCell ref="CP107:DD107"/>
    <mergeCell ref="CP108:DD108"/>
    <mergeCell ref="AT106:BI106"/>
    <mergeCell ref="BJ106:BZ106"/>
    <mergeCell ref="BJ124:BZ124"/>
    <mergeCell ref="CA124:CO124"/>
    <mergeCell ref="A34:AS34"/>
    <mergeCell ref="BJ34:BZ34"/>
    <mergeCell ref="CA34:CO34"/>
    <mergeCell ref="A113:AS113"/>
    <mergeCell ref="BJ113:BZ113"/>
    <mergeCell ref="CA113:CO113"/>
    <mergeCell ref="A115:AS115"/>
    <mergeCell ref="A104:AS104"/>
    <mergeCell ref="AT104:BI104"/>
    <mergeCell ref="BJ104:BZ104"/>
    <mergeCell ref="CA104:CO104"/>
    <mergeCell ref="A108:AS108"/>
    <mergeCell ref="AT108:BI108"/>
    <mergeCell ref="BJ108:BZ108"/>
    <mergeCell ref="CA108:CO108"/>
    <mergeCell ref="A107:AS107"/>
    <mergeCell ref="AT107:BI107"/>
    <mergeCell ref="CA107:CO107"/>
    <mergeCell ref="AT109:BI109"/>
    <mergeCell ref="BJ109:BZ109"/>
    <mergeCell ref="CA109:CO109"/>
    <mergeCell ref="A117:AS117"/>
    <mergeCell ref="AT117:BI117"/>
    <mergeCell ref="BJ117:BZ117"/>
    <mergeCell ref="CA117:CO117"/>
    <mergeCell ref="A116:AS116"/>
    <mergeCell ref="AT116:BI116"/>
    <mergeCell ref="BJ116:BZ116"/>
    <mergeCell ref="CA116:CO116"/>
    <mergeCell ref="CP121:DD121"/>
    <mergeCell ref="A118:AS118"/>
    <mergeCell ref="AT118:BI118"/>
    <mergeCell ref="BJ118:BZ118"/>
    <mergeCell ref="CA118:CO118"/>
    <mergeCell ref="A121:AS121"/>
    <mergeCell ref="AT121:BI121"/>
    <mergeCell ref="BJ121:BZ121"/>
    <mergeCell ref="CA121:CO121"/>
    <mergeCell ref="CA120:CO120"/>
    <mergeCell ref="CP126:DD126"/>
    <mergeCell ref="A127:AS127"/>
    <mergeCell ref="AT127:BI127"/>
    <mergeCell ref="BJ127:BZ127"/>
    <mergeCell ref="CA127:CO127"/>
    <mergeCell ref="CP127:DD127"/>
    <mergeCell ref="A126:AS126"/>
    <mergeCell ref="AT126:BI126"/>
    <mergeCell ref="BJ126:BZ126"/>
    <mergeCell ref="CA126:CO126"/>
    <mergeCell ref="A130:AS130"/>
    <mergeCell ref="AT130:BI130"/>
    <mergeCell ref="BJ130:BZ130"/>
    <mergeCell ref="CA130:CO130"/>
    <mergeCell ref="A128:AS128"/>
    <mergeCell ref="AT128:BI128"/>
    <mergeCell ref="BJ128:BZ128"/>
    <mergeCell ref="CA128:CO128"/>
    <mergeCell ref="CA129:CO129"/>
    <mergeCell ref="A132:AS132"/>
    <mergeCell ref="AT132:BI132"/>
    <mergeCell ref="BJ132:BZ132"/>
    <mergeCell ref="CA132:CO132"/>
    <mergeCell ref="A131:AS131"/>
    <mergeCell ref="AT131:BI131"/>
    <mergeCell ref="BJ131:BZ131"/>
    <mergeCell ref="CA131:CO131"/>
    <mergeCell ref="CP133:DD133"/>
    <mergeCell ref="A133:AS133"/>
    <mergeCell ref="AT133:BI133"/>
    <mergeCell ref="BJ133:BZ133"/>
    <mergeCell ref="CA133:CO133"/>
    <mergeCell ref="BJ12:BZ12"/>
    <mergeCell ref="CA12:CO12"/>
    <mergeCell ref="CP12:DD12"/>
    <mergeCell ref="CA52:CO52"/>
    <mergeCell ref="BJ53:BZ53"/>
    <mergeCell ref="CA11:CO11"/>
    <mergeCell ref="A50:AS50"/>
    <mergeCell ref="A51:AS51"/>
    <mergeCell ref="A52:AS52"/>
    <mergeCell ref="A53:AS53"/>
    <mergeCell ref="BJ50:BZ50"/>
    <mergeCell ref="BJ51:BY51"/>
    <mergeCell ref="BJ52:BZ52"/>
    <mergeCell ref="CA50:CO50"/>
    <mergeCell ref="CA51:CO51"/>
    <mergeCell ref="A58:AS58"/>
    <mergeCell ref="A59:AS59"/>
    <mergeCell ref="CA58:CO58"/>
    <mergeCell ref="CA59:CO59"/>
    <mergeCell ref="A57:AS57"/>
    <mergeCell ref="AT57:BI57"/>
    <mergeCell ref="CA57:CO57"/>
    <mergeCell ref="BJ57:BZ57"/>
    <mergeCell ref="A55:AS55"/>
    <mergeCell ref="CA66:CO66"/>
    <mergeCell ref="A60:AS60"/>
    <mergeCell ref="A61:AS61"/>
    <mergeCell ref="BJ58:BZ58"/>
    <mergeCell ref="BJ59:BZ59"/>
    <mergeCell ref="BJ60:BZ60"/>
    <mergeCell ref="BJ61:BZ61"/>
    <mergeCell ref="AT64:BI64"/>
    <mergeCell ref="B64:AS64"/>
    <mergeCell ref="BJ64:BZ64"/>
    <mergeCell ref="BJ66:BZ66"/>
    <mergeCell ref="BJ67:BZ67"/>
    <mergeCell ref="BJ68:BZ68"/>
    <mergeCell ref="BJ69:BZ69"/>
    <mergeCell ref="A66:AS66"/>
    <mergeCell ref="A69:AS69"/>
    <mergeCell ref="A67:AS67"/>
    <mergeCell ref="A68:AS68"/>
    <mergeCell ref="CA67:CO67"/>
    <mergeCell ref="CA68:CO68"/>
    <mergeCell ref="CA69:CO69"/>
    <mergeCell ref="A42:AS42"/>
    <mergeCell ref="BJ42:BZ42"/>
    <mergeCell ref="BJ43:BZ43"/>
    <mergeCell ref="BJ45:BZ45"/>
    <mergeCell ref="A45:AS45"/>
    <mergeCell ref="A44:AS44"/>
    <mergeCell ref="CA61:CO61"/>
    <mergeCell ref="A36:AS36"/>
    <mergeCell ref="BJ36:BZ36"/>
    <mergeCell ref="CA36:CO36"/>
    <mergeCell ref="A19:AS19"/>
    <mergeCell ref="BJ19:BZ19"/>
    <mergeCell ref="CA19:CO19"/>
    <mergeCell ref="CA32:CO32"/>
    <mergeCell ref="CA33:CO33"/>
    <mergeCell ref="BJ30:BZ30"/>
    <mergeCell ref="AT29:BI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2" r:id="rId1"/>
  <rowBreaks count="2" manualBreakCount="2">
    <brk id="50" max="107" man="1"/>
    <brk id="97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2016-02-03T11:48:54Z</cp:lastPrinted>
  <dcterms:created xsi:type="dcterms:W3CDTF">2010-11-26T07:12:57Z</dcterms:created>
  <dcterms:modified xsi:type="dcterms:W3CDTF">2016-02-03T11:48:59Z</dcterms:modified>
  <cp:category/>
  <cp:version/>
  <cp:contentType/>
  <cp:contentStatus/>
</cp:coreProperties>
</file>